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高図研25\会計書類25\請求文書\"/>
    </mc:Choice>
  </mc:AlternateContent>
  <xr:revisionPtr revIDLastSave="0" documentId="13_ncr:1_{E616CDF2-BCF7-474A-9D8E-B747398D481F}" xr6:coauthVersionLast="47" xr6:coauthVersionMax="47" xr10:uidLastSave="{00000000-0000-0000-0000-000000000000}"/>
  <bookViews>
    <workbookView xWindow="10584" yWindow="0" windowWidth="11856" windowHeight="12360" activeTab="1" xr2:uid="{71BC3CED-A4DC-4D3D-B336-96CB19FF0068}"/>
  </bookViews>
  <sheets>
    <sheet name="決算24" sheetId="8" r:id="rId1"/>
    <sheet name="予算25" sheetId="9" r:id="rId2"/>
  </sheets>
  <definedNames>
    <definedName name="_xlnm.Print_Area" localSheetId="0">決算24!$A$1:$F$35</definedName>
    <definedName name="_xlnm.Print_Area" localSheetId="1">予算25!$A$1:$E$30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9" l="1"/>
  <c r="B10" i="9"/>
  <c r="C25" i="8"/>
  <c r="B25" i="8"/>
  <c r="D25" i="8" s="1"/>
  <c r="D24" i="8"/>
  <c r="D23" i="8"/>
  <c r="D22" i="8"/>
  <c r="D21" i="8"/>
  <c r="D20" i="8"/>
  <c r="D19" i="8"/>
  <c r="D18" i="8"/>
  <c r="D17" i="8"/>
  <c r="D16" i="8"/>
  <c r="D15" i="8"/>
  <c r="C10" i="8"/>
  <c r="B27" i="8" s="1"/>
  <c r="F27" i="8" s="1"/>
  <c r="B10" i="8"/>
</calcChain>
</file>

<file path=xl/sharedStrings.xml><?xml version="1.0" encoding="utf-8"?>
<sst xmlns="http://schemas.openxmlformats.org/spreadsheetml/2006/main" count="79" uniqueCount="64">
  <si>
    <t>謝　金</t>
    <rPh sb="0" eb="1">
      <t>シャ</t>
    </rPh>
    <rPh sb="2" eb="3">
      <t>カネ</t>
    </rPh>
    <phoneticPr fontId="3"/>
  </si>
  <si>
    <t>旅　費</t>
    <rPh sb="0" eb="1">
      <t>タビ</t>
    </rPh>
    <rPh sb="2" eb="3">
      <t>ヒ</t>
    </rPh>
    <phoneticPr fontId="3"/>
  </si>
  <si>
    <t>借料損料</t>
    <rPh sb="0" eb="2">
      <t>シャクリョウ</t>
    </rPh>
    <rPh sb="2" eb="4">
      <t>ソンリョウ</t>
    </rPh>
    <phoneticPr fontId="3"/>
  </si>
  <si>
    <t>資料・材料費</t>
    <rPh sb="0" eb="2">
      <t>シリョウ</t>
    </rPh>
    <rPh sb="3" eb="5">
      <t>ザイリョウ</t>
    </rPh>
    <rPh sb="5" eb="6">
      <t>ヒ</t>
    </rPh>
    <phoneticPr fontId="3"/>
  </si>
  <si>
    <t>通信運搬費</t>
    <rPh sb="0" eb="2">
      <t>ツウシン</t>
    </rPh>
    <rPh sb="2" eb="5">
      <t>ウンパンヒ</t>
    </rPh>
    <phoneticPr fontId="3"/>
  </si>
  <si>
    <t>会議接待費</t>
    <rPh sb="0" eb="2">
      <t>カイギ</t>
    </rPh>
    <rPh sb="2" eb="5">
      <t>セッタイヒ</t>
    </rPh>
    <phoneticPr fontId="3"/>
  </si>
  <si>
    <t>負担金</t>
    <rPh sb="0" eb="3">
      <t>フタンキン</t>
    </rPh>
    <phoneticPr fontId="3"/>
  </si>
  <si>
    <t>HP運営費</t>
    <rPh sb="2" eb="5">
      <t>ウンエイヒ</t>
    </rPh>
    <phoneticPr fontId="3"/>
  </si>
  <si>
    <t>地区会活動費</t>
    <rPh sb="0" eb="2">
      <t>チク</t>
    </rPh>
    <rPh sb="2" eb="3">
      <t>カイ</t>
    </rPh>
    <rPh sb="3" eb="5">
      <t>カツドウ</t>
    </rPh>
    <rPh sb="5" eb="6">
      <t>ヒ</t>
    </rPh>
    <phoneticPr fontId="3"/>
  </si>
  <si>
    <t>事務費・予備費</t>
    <rPh sb="0" eb="2">
      <t>ジム</t>
    </rPh>
    <rPh sb="2" eb="3">
      <t>ヒ</t>
    </rPh>
    <rPh sb="4" eb="7">
      <t>ヨビヒ</t>
    </rPh>
    <phoneticPr fontId="3"/>
  </si>
  <si>
    <t>会費収入</t>
    <rPh sb="0" eb="2">
      <t>カイヒ</t>
    </rPh>
    <rPh sb="2" eb="4">
      <t>シュウニュウ</t>
    </rPh>
    <phoneticPr fontId="2"/>
  </si>
  <si>
    <t>地区会活動費</t>
    <rPh sb="0" eb="2">
      <t>チク</t>
    </rPh>
    <rPh sb="2" eb="3">
      <t>カイ</t>
    </rPh>
    <rPh sb="3" eb="5">
      <t>カツドウ</t>
    </rPh>
    <rPh sb="5" eb="6">
      <t>ヒ</t>
    </rPh>
    <phoneticPr fontId="2"/>
  </si>
  <si>
    <t>令和6年度　収支決算報告</t>
    <rPh sb="0" eb="2">
      <t>レイワ</t>
    </rPh>
    <rPh sb="3" eb="5">
      <t>ネンド</t>
    </rPh>
    <rPh sb="6" eb="8">
      <t>シュウシ</t>
    </rPh>
    <rPh sb="8" eb="10">
      <t>ケッサン</t>
    </rPh>
    <rPh sb="10" eb="12">
      <t>ホウコク</t>
    </rPh>
    <phoneticPr fontId="2"/>
  </si>
  <si>
    <t>令和7年　5月　28日　大阪府高等学校図書館研究会</t>
    <rPh sb="0" eb="1">
      <t>レイ</t>
    </rPh>
    <rPh sb="1" eb="2">
      <t>ワ</t>
    </rPh>
    <rPh sb="3" eb="4">
      <t>ネン</t>
    </rPh>
    <rPh sb="12" eb="15">
      <t>オオサカフ</t>
    </rPh>
    <rPh sb="15" eb="17">
      <t>コウトウ</t>
    </rPh>
    <rPh sb="17" eb="19">
      <t>ガッコウ</t>
    </rPh>
    <rPh sb="19" eb="22">
      <t>トショカン</t>
    </rPh>
    <rPh sb="22" eb="25">
      <t>ケンキュウカイ</t>
    </rPh>
    <phoneticPr fontId="2"/>
  </si>
  <si>
    <t>収入の部</t>
    <rPh sb="0" eb="2">
      <t>シュウニュウ</t>
    </rPh>
    <rPh sb="3" eb="4">
      <t>ブ</t>
    </rPh>
    <phoneticPr fontId="2"/>
  </si>
  <si>
    <t>(単位：円）</t>
    <rPh sb="1" eb="3">
      <t>タンイ</t>
    </rPh>
    <rPh sb="4" eb="5">
      <t>エン</t>
    </rPh>
    <phoneticPr fontId="2"/>
  </si>
  <si>
    <t>科　目</t>
    <rPh sb="0" eb="1">
      <t>カ</t>
    </rPh>
    <rPh sb="2" eb="3">
      <t>メ</t>
    </rPh>
    <phoneticPr fontId="2"/>
  </si>
  <si>
    <t>予算額</t>
    <phoneticPr fontId="2"/>
  </si>
  <si>
    <t>決算額</t>
    <phoneticPr fontId="2"/>
  </si>
  <si>
    <t>雑収入</t>
    <rPh sb="0" eb="3">
      <t>ザツシュウニュウ</t>
    </rPh>
    <phoneticPr fontId="2"/>
  </si>
  <si>
    <t>預金利息</t>
    <rPh sb="0" eb="2">
      <t>ヨキン</t>
    </rPh>
    <rPh sb="2" eb="4">
      <t>リソク</t>
    </rPh>
    <phoneticPr fontId="2"/>
  </si>
  <si>
    <t>前年度繰越金</t>
    <rPh sb="0" eb="3">
      <t>ゼンネンド</t>
    </rPh>
    <rPh sb="3" eb="4">
      <t>ク</t>
    </rPh>
    <rPh sb="4" eb="5">
      <t>コ</t>
    </rPh>
    <rPh sb="5" eb="6">
      <t>キン</t>
    </rPh>
    <phoneticPr fontId="2"/>
  </si>
  <si>
    <t>計</t>
    <rPh sb="0" eb="1">
      <t>ケイ</t>
    </rPh>
    <phoneticPr fontId="2"/>
  </si>
  <si>
    <t>支出の部</t>
    <rPh sb="0" eb="2">
      <t>シシュツ</t>
    </rPh>
    <rPh sb="3" eb="4">
      <t>ブ</t>
    </rPh>
    <phoneticPr fontId="2"/>
  </si>
  <si>
    <t>予算額</t>
    <rPh sb="0" eb="3">
      <t>ヨサンガク</t>
    </rPh>
    <phoneticPr fontId="2"/>
  </si>
  <si>
    <t>決算額</t>
    <rPh sb="0" eb="3">
      <t>ケッサンガク</t>
    </rPh>
    <phoneticPr fontId="2"/>
  </si>
  <si>
    <t>較　差</t>
    <rPh sb="0" eb="1">
      <t>クラ</t>
    </rPh>
    <rPh sb="2" eb="3">
      <t>サ</t>
    </rPh>
    <phoneticPr fontId="2"/>
  </si>
  <si>
    <t>明　細　（主たるもの）</t>
    <rPh sb="0" eb="1">
      <t>メイ</t>
    </rPh>
    <rPh sb="2" eb="3">
      <t>ホソ</t>
    </rPh>
    <rPh sb="5" eb="6">
      <t>シュ</t>
    </rPh>
    <phoneticPr fontId="2"/>
  </si>
  <si>
    <t>オンライン会議関連（Zoom・WiFiルータ等費用)含む</t>
    <rPh sb="5" eb="7">
      <t>カイギ</t>
    </rPh>
    <rPh sb="7" eb="9">
      <t>カンレン</t>
    </rPh>
    <rPh sb="22" eb="23">
      <t>トウ</t>
    </rPh>
    <rPh sb="23" eb="25">
      <t>ヒヨウ</t>
    </rPh>
    <rPh sb="26" eb="27">
      <t>フク</t>
    </rPh>
    <phoneticPr fontId="2"/>
  </si>
  <si>
    <t>大阪府学校図書館協議会負担金(支援学校含む)</t>
    <rPh sb="0" eb="3">
      <t>オオサカフ</t>
    </rPh>
    <rPh sb="3" eb="5">
      <t>ガッコウ</t>
    </rPh>
    <rPh sb="5" eb="8">
      <t>トショカン</t>
    </rPh>
    <rPh sb="8" eb="11">
      <t>キョウギカイ</t>
    </rPh>
    <rPh sb="11" eb="14">
      <t>フタンキン</t>
    </rPh>
    <rPh sb="15" eb="19">
      <t>シエンガッコウ</t>
    </rPh>
    <rPh sb="19" eb="20">
      <t>フク</t>
    </rPh>
    <phoneticPr fontId="2"/>
  </si>
  <si>
    <t>近畿大会等準備金・記念事業費積み立てを含む</t>
    <rPh sb="9" eb="13">
      <t>キネンジギョウ</t>
    </rPh>
    <rPh sb="13" eb="14">
      <t>ヒ</t>
    </rPh>
    <rPh sb="14" eb="15">
      <t>ツ</t>
    </rPh>
    <rPh sb="16" eb="17">
      <t>タ</t>
    </rPh>
    <rPh sb="19" eb="20">
      <t>フク</t>
    </rPh>
    <phoneticPr fontId="2"/>
  </si>
  <si>
    <t>次年度へ繰越</t>
    <rPh sb="0" eb="1">
      <t>ツギ</t>
    </rPh>
    <rPh sb="1" eb="2">
      <t>ドシ</t>
    </rPh>
    <rPh sb="2" eb="3">
      <t>ド</t>
    </rPh>
    <rPh sb="4" eb="6">
      <t>クリコシ</t>
    </rPh>
    <phoneticPr fontId="2"/>
  </si>
  <si>
    <t>(実収額) －</t>
    <rPh sb="1" eb="4">
      <t>ジッシュウガク</t>
    </rPh>
    <phoneticPr fontId="2"/>
  </si>
  <si>
    <t>(決算額)     ＝</t>
    <rPh sb="1" eb="3">
      <t>ケッサン</t>
    </rPh>
    <rPh sb="3" eb="4">
      <t>ガク</t>
    </rPh>
    <phoneticPr fontId="2"/>
  </si>
  <si>
    <t>　上記のとおり報告いたします。</t>
    <rPh sb="1" eb="3">
      <t>ジョウキ</t>
    </rPh>
    <rPh sb="7" eb="9">
      <t>ホウコク</t>
    </rPh>
    <phoneticPr fontId="2"/>
  </si>
  <si>
    <t>　　令和7年　３月  ３１日　　　大阪府高等学校図書館研究会 会計</t>
    <rPh sb="2" eb="4">
      <t>レイワ</t>
    </rPh>
    <rPh sb="5" eb="6">
      <t>ネン</t>
    </rPh>
    <rPh sb="8" eb="9">
      <t>ガツ</t>
    </rPh>
    <rPh sb="13" eb="14">
      <t>ニチ</t>
    </rPh>
    <rPh sb="17" eb="20">
      <t>オオサカフ</t>
    </rPh>
    <rPh sb="20" eb="22">
      <t>コウトウ</t>
    </rPh>
    <rPh sb="22" eb="24">
      <t>ガッコウ</t>
    </rPh>
    <rPh sb="24" eb="27">
      <t>トショカン</t>
    </rPh>
    <rPh sb="27" eb="30">
      <t>ケンキュウカイ</t>
    </rPh>
    <rPh sb="31" eb="33">
      <t>カイケイ</t>
    </rPh>
    <phoneticPr fontId="2"/>
  </si>
  <si>
    <t>田上　 浩</t>
    <rPh sb="0" eb="2">
      <t>タガミ</t>
    </rPh>
    <rPh sb="4" eb="5">
      <t>ヒロシ</t>
    </rPh>
    <phoneticPr fontId="2"/>
  </si>
  <si>
    <t>　監査の結果、適正に執行されていることを認めましたので、報告いたします。</t>
    <rPh sb="1" eb="3">
      <t>カンサ</t>
    </rPh>
    <rPh sb="4" eb="6">
      <t>ケッカ</t>
    </rPh>
    <rPh sb="7" eb="9">
      <t>テキセイ</t>
    </rPh>
    <rPh sb="10" eb="12">
      <t>シッコウ</t>
    </rPh>
    <rPh sb="20" eb="21">
      <t>ミト</t>
    </rPh>
    <rPh sb="28" eb="30">
      <t>ホウコク</t>
    </rPh>
    <phoneticPr fontId="2"/>
  </si>
  <si>
    <t>　</t>
    <phoneticPr fontId="2"/>
  </si>
  <si>
    <t>西村　麻子</t>
  </si>
  <si>
    <t>世羅田　順治</t>
    <phoneticPr fontId="2"/>
  </si>
  <si>
    <t>令和7年　5月28日　　大阪府高等学校図書館研究会</t>
    <rPh sb="0" eb="1">
      <t>レイ</t>
    </rPh>
    <rPh sb="1" eb="2">
      <t>ワ</t>
    </rPh>
    <rPh sb="3" eb="4">
      <t>ネン</t>
    </rPh>
    <rPh sb="6" eb="7">
      <t>ガツ</t>
    </rPh>
    <rPh sb="9" eb="10">
      <t>ニチ</t>
    </rPh>
    <rPh sb="12" eb="15">
      <t>オオサカフ</t>
    </rPh>
    <rPh sb="15" eb="17">
      <t>コウトウ</t>
    </rPh>
    <rPh sb="17" eb="19">
      <t>ガッコウ</t>
    </rPh>
    <rPh sb="19" eb="22">
      <t>トショカン</t>
    </rPh>
    <rPh sb="22" eb="25">
      <t>ケンキュウカイ</t>
    </rPh>
    <phoneticPr fontId="2"/>
  </si>
  <si>
    <t>見込額</t>
    <rPh sb="0" eb="2">
      <t>ミコミ</t>
    </rPh>
    <rPh sb="2" eb="3">
      <t>ガク</t>
    </rPh>
    <phoneticPr fontId="2"/>
  </si>
  <si>
    <t>精算内訳</t>
    <rPh sb="0" eb="2">
      <t>セイサン</t>
    </rPh>
    <rPh sb="2" eb="4">
      <t>ウチワケ</t>
    </rPh>
    <phoneticPr fontId="2"/>
  </si>
  <si>
    <t>明　細</t>
    <rPh sb="0" eb="1">
      <t>メイ</t>
    </rPh>
    <rPh sb="2" eb="3">
      <t>ホソ</t>
    </rPh>
    <phoneticPr fontId="2"/>
  </si>
  <si>
    <t>謝　金</t>
    <rPh sb="0" eb="1">
      <t>シャ</t>
    </rPh>
    <rPh sb="2" eb="3">
      <t>カネ</t>
    </rPh>
    <phoneticPr fontId="2"/>
  </si>
  <si>
    <t>旅　費</t>
    <rPh sb="0" eb="1">
      <t>タビ</t>
    </rPh>
    <rPh sb="2" eb="3">
      <t>ヒ</t>
    </rPh>
    <phoneticPr fontId="2"/>
  </si>
  <si>
    <t>事務費・予備費</t>
    <rPh sb="0" eb="2">
      <t>ジム</t>
    </rPh>
    <rPh sb="2" eb="3">
      <t>ヒ</t>
    </rPh>
    <rPh sb="4" eb="7">
      <t>ヨビヒ</t>
    </rPh>
    <phoneticPr fontId="2"/>
  </si>
  <si>
    <t>借料損料</t>
    <rPh sb="0" eb="2">
      <t>シャクリョウ</t>
    </rPh>
    <rPh sb="2" eb="4">
      <t>ソンリョウ</t>
    </rPh>
    <phoneticPr fontId="2"/>
  </si>
  <si>
    <t>会場費</t>
    <rPh sb="0" eb="2">
      <t>カイジョウ</t>
    </rPh>
    <rPh sb="2" eb="3">
      <t>ヒ</t>
    </rPh>
    <phoneticPr fontId="2"/>
  </si>
  <si>
    <t>資料・材料費</t>
    <rPh sb="0" eb="2">
      <t>シリョウ</t>
    </rPh>
    <rPh sb="3" eb="5">
      <t>ザイリョウ</t>
    </rPh>
    <rPh sb="5" eb="6">
      <t>ヒ</t>
    </rPh>
    <phoneticPr fontId="2"/>
  </si>
  <si>
    <t>研究集会、研修会、等</t>
    <rPh sb="2" eb="4">
      <t>シュウカイ</t>
    </rPh>
    <phoneticPr fontId="2"/>
  </si>
  <si>
    <t>通信運搬費</t>
    <rPh sb="0" eb="2">
      <t>ツウシン</t>
    </rPh>
    <rPh sb="2" eb="5">
      <t>ウンパンヒ</t>
    </rPh>
    <phoneticPr fontId="2"/>
  </si>
  <si>
    <t>オンライン会議関連（Zoom・WiFiルータ等費用)含む</t>
    <phoneticPr fontId="2"/>
  </si>
  <si>
    <t>会議費</t>
    <rPh sb="0" eb="2">
      <t>カイギ</t>
    </rPh>
    <phoneticPr fontId="2"/>
  </si>
  <si>
    <t>負担金　＊</t>
    <rPh sb="0" eb="3">
      <t>フタンキン</t>
    </rPh>
    <phoneticPr fontId="2"/>
  </si>
  <si>
    <t>HP運営費</t>
    <rPh sb="2" eb="5">
      <t>ウンエイヒ</t>
    </rPh>
    <phoneticPr fontId="2"/>
  </si>
  <si>
    <t>会員名簿システム・HP運用整備・新高図研SNSの製作費</t>
    <rPh sb="0" eb="2">
      <t>カイイン</t>
    </rPh>
    <rPh sb="2" eb="4">
      <t>メイボ</t>
    </rPh>
    <rPh sb="11" eb="15">
      <t>ウンヨウセイビ</t>
    </rPh>
    <rPh sb="16" eb="17">
      <t>シン</t>
    </rPh>
    <rPh sb="17" eb="20">
      <t>コウト</t>
    </rPh>
    <rPh sb="24" eb="27">
      <t>セイサクヒ</t>
    </rPh>
    <phoneticPr fontId="3"/>
  </si>
  <si>
    <t>近畿大会等準備金・記念事業費積み立てを含む</t>
    <phoneticPr fontId="2"/>
  </si>
  <si>
    <t>　　＜備考＞　</t>
    <rPh sb="3" eb="5">
      <t>ビコウ</t>
    </rPh>
    <phoneticPr fontId="2"/>
  </si>
  <si>
    <r>
      <t>　　　　　＊　負 担 金　：　大阪府学校図書館協議会負担金　</t>
    </r>
    <r>
      <rPr>
        <sz val="11"/>
        <rFont val="ＭＳ Ｐ明朝"/>
        <family val="1"/>
        <charset val="128"/>
      </rPr>
      <t>@1,000×230校</t>
    </r>
    <rPh sb="7" eb="8">
      <t>フ</t>
    </rPh>
    <rPh sb="9" eb="10">
      <t>タン</t>
    </rPh>
    <rPh sb="11" eb="12">
      <t>カネ</t>
    </rPh>
    <rPh sb="15" eb="18">
      <t>オオサカフ</t>
    </rPh>
    <rPh sb="18" eb="23">
      <t>ガクト</t>
    </rPh>
    <rPh sb="23" eb="26">
      <t>キョウギカイ</t>
    </rPh>
    <rPh sb="26" eb="29">
      <t>フタンキン</t>
    </rPh>
    <rPh sb="40" eb="41">
      <t>コウ</t>
    </rPh>
    <phoneticPr fontId="2"/>
  </si>
  <si>
    <t>(全定通1校扱い・支援学校小中・会費納入校の数）</t>
    <rPh sb="1" eb="2">
      <t>ゼン</t>
    </rPh>
    <rPh sb="2" eb="3">
      <t>テイ</t>
    </rPh>
    <rPh sb="3" eb="4">
      <t>ツウ</t>
    </rPh>
    <rPh sb="5" eb="6">
      <t>コウ</t>
    </rPh>
    <rPh sb="6" eb="7">
      <t>アツカ</t>
    </rPh>
    <rPh sb="9" eb="13">
      <t>シエンガッコウ</t>
    </rPh>
    <rPh sb="13" eb="15">
      <t>ショウチュウ</t>
    </rPh>
    <rPh sb="16" eb="18">
      <t>カイヒ</t>
    </rPh>
    <rPh sb="18" eb="20">
      <t>ノウニュウ</t>
    </rPh>
    <rPh sb="20" eb="21">
      <t>コウ</t>
    </rPh>
    <rPh sb="22" eb="23">
      <t>カズ</t>
    </rPh>
    <phoneticPr fontId="2"/>
  </si>
  <si>
    <t>3000円校(245) 2000円校(8)1000円校(2)</t>
    <phoneticPr fontId="2"/>
  </si>
  <si>
    <t>令和7年度予算</t>
    <rPh sb="0" eb="1">
      <t>レイ</t>
    </rPh>
    <rPh sb="1" eb="2">
      <t>カズ</t>
    </rPh>
    <rPh sb="3" eb="5">
      <t>ネンド</t>
    </rPh>
    <rPh sb="5" eb="7">
      <t>ヨサン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</si>
</sst>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6"/>
      <name val="ＭＳ Ｐ明朝"/>
      <family val="1"/>
      <charset val="128"/>
    </font>
    <font>
      <sz val="16"/>
      <name val="ＭＳ Ｐゴシック"/>
      <family val="3"/>
      <charset val="128"/>
    </font>
    <font>
      <b/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3" fontId="0" fillId="0" borderId="0" xfId="0" applyNumberForma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3" fontId="3" fillId="0" borderId="19" xfId="0" applyNumberFormat="1" applyFont="1" applyBorder="1">
      <alignment vertical="center"/>
    </xf>
    <xf numFmtId="0" fontId="3" fillId="0" borderId="23" xfId="0" applyFont="1" applyBorder="1" applyAlignment="1">
      <alignment horizontal="left" vertical="center"/>
    </xf>
    <xf numFmtId="3" fontId="3" fillId="0" borderId="4" xfId="0" applyNumberFormat="1" applyFont="1" applyBorder="1">
      <alignment vertical="center"/>
    </xf>
    <xf numFmtId="3" fontId="3" fillId="0" borderId="24" xfId="0" applyNumberFormat="1" applyFont="1" applyBorder="1">
      <alignment vertical="center"/>
    </xf>
    <xf numFmtId="0" fontId="3" fillId="0" borderId="25" xfId="0" applyFont="1" applyBorder="1" applyAlignment="1">
      <alignment horizontal="left" vertical="center"/>
    </xf>
    <xf numFmtId="3" fontId="3" fillId="0" borderId="7" xfId="0" applyNumberFormat="1" applyFont="1" applyBorder="1">
      <alignment vertical="center"/>
    </xf>
    <xf numFmtId="3" fontId="3" fillId="0" borderId="14" xfId="0" applyNumberFormat="1" applyFont="1" applyBorder="1">
      <alignment vertical="center"/>
    </xf>
    <xf numFmtId="3" fontId="9" fillId="0" borderId="15" xfId="0" applyNumberFormat="1" applyFont="1" applyBorder="1">
      <alignment vertical="center"/>
    </xf>
    <xf numFmtId="0" fontId="3" fillId="0" borderId="2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" fontId="3" fillId="0" borderId="17" xfId="0" applyNumberFormat="1" applyFont="1" applyBorder="1">
      <alignment vertical="center"/>
    </xf>
    <xf numFmtId="3" fontId="3" fillId="0" borderId="0" xfId="0" applyNumberFormat="1" applyFo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>
      <alignment vertical="center"/>
    </xf>
    <xf numFmtId="3" fontId="3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0" fontId="1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3" fontId="5" fillId="0" borderId="39" xfId="0" applyNumberFormat="1" applyFont="1" applyBorder="1">
      <alignment vertical="center"/>
    </xf>
    <xf numFmtId="0" fontId="3" fillId="0" borderId="41" xfId="0" applyFont="1" applyBorder="1" applyAlignment="1">
      <alignment horizontal="left" vertical="center"/>
    </xf>
    <xf numFmtId="3" fontId="3" fillId="0" borderId="23" xfId="0" applyNumberFormat="1" applyFont="1" applyBorder="1">
      <alignment vertical="center"/>
    </xf>
    <xf numFmtId="0" fontId="3" fillId="0" borderId="42" xfId="0" applyFont="1" applyBorder="1" applyAlignment="1">
      <alignment horizontal="center" vertical="center"/>
    </xf>
    <xf numFmtId="3" fontId="3" fillId="0" borderId="12" xfId="0" applyNumberFormat="1" applyFont="1" applyBorder="1">
      <alignment vertical="center"/>
    </xf>
    <xf numFmtId="0" fontId="5" fillId="0" borderId="0" xfId="0" applyFont="1">
      <alignment vertical="center"/>
    </xf>
    <xf numFmtId="0" fontId="5" fillId="0" borderId="13" xfId="0" applyFont="1" applyBorder="1" applyAlignment="1">
      <alignment horizontal="center" vertical="center"/>
    </xf>
    <xf numFmtId="0" fontId="3" fillId="0" borderId="39" xfId="0" applyFont="1" applyBorder="1" applyAlignment="1">
      <alignment horizontal="left" vertical="center"/>
    </xf>
    <xf numFmtId="0" fontId="11" fillId="0" borderId="0" xfId="0" applyFont="1">
      <alignment vertical="center"/>
    </xf>
    <xf numFmtId="3" fontId="4" fillId="0" borderId="0" xfId="0" applyNumberFormat="1" applyFont="1">
      <alignment vertical="center"/>
    </xf>
    <xf numFmtId="3" fontId="5" fillId="0" borderId="25" xfId="0" applyNumberFormat="1" applyFont="1" applyBorder="1">
      <alignment vertical="center"/>
    </xf>
    <xf numFmtId="0" fontId="3" fillId="0" borderId="12" xfId="0" applyFont="1" applyBorder="1" applyAlignment="1">
      <alignment horizontal="left" vertical="center"/>
    </xf>
    <xf numFmtId="3" fontId="5" fillId="0" borderId="0" xfId="0" applyNumberFormat="1" applyFont="1">
      <alignment vertical="center"/>
    </xf>
    <xf numFmtId="3" fontId="3" fillId="0" borderId="13" xfId="0" applyNumberFormat="1" applyFont="1" applyBorder="1">
      <alignment vertical="center"/>
    </xf>
    <xf numFmtId="0" fontId="0" fillId="0" borderId="6" xfId="0" applyBorder="1">
      <alignment vertical="center"/>
    </xf>
    <xf numFmtId="0" fontId="3" fillId="0" borderId="36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5" xfId="0" applyBorder="1">
      <alignment vertical="center"/>
    </xf>
    <xf numFmtId="0" fontId="3" fillId="0" borderId="48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 shrinkToFit="1"/>
    </xf>
    <xf numFmtId="3" fontId="3" fillId="0" borderId="1" xfId="0" applyNumberFormat="1" applyFont="1" applyBorder="1">
      <alignment vertical="center"/>
    </xf>
    <xf numFmtId="3" fontId="3" fillId="0" borderId="49" xfId="0" applyNumberFormat="1" applyFont="1" applyBorder="1">
      <alignment vertical="center"/>
    </xf>
    <xf numFmtId="0" fontId="3" fillId="0" borderId="41" xfId="0" applyFont="1" applyBorder="1" applyAlignment="1">
      <alignment horizontal="left" vertical="center" shrinkToFit="1"/>
    </xf>
    <xf numFmtId="3" fontId="3" fillId="0" borderId="47" xfId="0" applyNumberFormat="1" applyFont="1" applyBorder="1">
      <alignment vertical="center"/>
    </xf>
    <xf numFmtId="0" fontId="3" fillId="0" borderId="42" xfId="0" applyFont="1" applyBorder="1" applyAlignment="1">
      <alignment horizontal="left" vertical="center" shrinkToFit="1"/>
    </xf>
    <xf numFmtId="3" fontId="3" fillId="0" borderId="10" xfId="0" applyNumberFormat="1" applyFont="1" applyBorder="1">
      <alignment vertical="center"/>
    </xf>
    <xf numFmtId="3" fontId="3" fillId="0" borderId="50" xfId="0" applyNumberFormat="1" applyFont="1" applyBorder="1">
      <alignment vertical="center"/>
    </xf>
    <xf numFmtId="3" fontId="3" fillId="0" borderId="51" xfId="0" applyNumberFormat="1" applyFont="1" applyBorder="1">
      <alignment vertical="center"/>
    </xf>
    <xf numFmtId="3" fontId="9" fillId="0" borderId="52" xfId="0" applyNumberFormat="1" applyFont="1" applyBorder="1">
      <alignment vertical="center"/>
    </xf>
    <xf numFmtId="3" fontId="3" fillId="0" borderId="18" xfId="0" applyNumberFormat="1" applyFont="1" applyBorder="1">
      <alignment vertical="center"/>
    </xf>
    <xf numFmtId="3" fontId="3" fillId="0" borderId="25" xfId="0" applyNumberFormat="1" applyFont="1" applyBorder="1">
      <alignment vertical="center"/>
    </xf>
    <xf numFmtId="3" fontId="3" fillId="0" borderId="33" xfId="0" applyNumberFormat="1" applyFont="1" applyBorder="1">
      <alignment vertical="center"/>
    </xf>
    <xf numFmtId="0" fontId="0" fillId="0" borderId="17" xfId="0" applyBorder="1">
      <alignment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>
      <alignment vertical="center"/>
    </xf>
    <xf numFmtId="3" fontId="3" fillId="0" borderId="31" xfId="0" applyNumberFormat="1" applyFont="1" applyBorder="1">
      <alignment vertical="center"/>
    </xf>
    <xf numFmtId="0" fontId="0" fillId="0" borderId="6" xfId="0" applyBorder="1">
      <alignment vertical="center"/>
    </xf>
    <xf numFmtId="3" fontId="3" fillId="0" borderId="32" xfId="0" applyNumberFormat="1" applyFont="1" applyBorder="1">
      <alignment vertical="center"/>
    </xf>
    <xf numFmtId="0" fontId="0" fillId="0" borderId="9" xfId="0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14" xfId="0" applyFont="1" applyBorder="1" applyAlignment="1">
      <alignment horizontal="center" vertical="center"/>
    </xf>
    <xf numFmtId="0" fontId="0" fillId="0" borderId="16" xfId="0" applyBorder="1">
      <alignment vertical="center"/>
    </xf>
    <xf numFmtId="49" fontId="3" fillId="0" borderId="20" xfId="0" applyNumberFormat="1" applyFont="1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3" fillId="0" borderId="4" xfId="0" applyFont="1" applyBorder="1">
      <alignment vertical="center"/>
    </xf>
    <xf numFmtId="0" fontId="0" fillId="0" borderId="5" xfId="0" applyBorder="1">
      <alignment vertical="center"/>
    </xf>
    <xf numFmtId="0" fontId="3" fillId="0" borderId="7" xfId="0" applyFont="1" applyBorder="1">
      <alignment vertical="center"/>
    </xf>
    <xf numFmtId="0" fontId="0" fillId="0" borderId="8" xfId="0" applyBorder="1">
      <alignment vertical="center"/>
    </xf>
    <xf numFmtId="0" fontId="3" fillId="0" borderId="14" xfId="0" applyFont="1" applyBorder="1">
      <alignment vertical="center"/>
    </xf>
    <xf numFmtId="0" fontId="3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3" fontId="3" fillId="0" borderId="29" xfId="0" applyNumberFormat="1" applyFont="1" applyBorder="1">
      <alignment vertical="center"/>
    </xf>
    <xf numFmtId="3" fontId="3" fillId="0" borderId="30" xfId="0" applyNumberFormat="1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3" fillId="0" borderId="5" xfId="0" applyFont="1" applyBorder="1">
      <alignment vertical="center"/>
    </xf>
    <xf numFmtId="0" fontId="12" fillId="0" borderId="5" xfId="0" applyFont="1" applyBorder="1">
      <alignment vertical="center"/>
    </xf>
    <xf numFmtId="0" fontId="13" fillId="0" borderId="6" xfId="0" applyFont="1" applyBorder="1">
      <alignment vertical="center"/>
    </xf>
    <xf numFmtId="0" fontId="3" fillId="0" borderId="24" xfId="0" applyFont="1" applyBorder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3" fillId="0" borderId="8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0" fillId="0" borderId="37" xfId="0" applyBorder="1">
      <alignment vertical="center"/>
    </xf>
    <xf numFmtId="49" fontId="3" fillId="0" borderId="40" xfId="0" applyNumberFormat="1" applyFont="1" applyBorder="1">
      <alignment vertical="center"/>
    </xf>
    <xf numFmtId="49" fontId="3" fillId="0" borderId="2" xfId="0" applyNumberFormat="1" applyFont="1" applyBorder="1">
      <alignment vertical="center"/>
    </xf>
    <xf numFmtId="0" fontId="0" fillId="0" borderId="3" xfId="0" applyBorder="1">
      <alignment vertical="center"/>
    </xf>
    <xf numFmtId="0" fontId="3" fillId="0" borderId="31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44" xfId="0" applyFont="1" applyBorder="1">
      <alignment vertical="center"/>
    </xf>
    <xf numFmtId="0" fontId="0" fillId="0" borderId="45" xfId="0" applyBorder="1">
      <alignment vertical="center"/>
    </xf>
    <xf numFmtId="0" fontId="3" fillId="0" borderId="34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2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754380</xdr:colOff>
      <xdr:row>32</xdr:row>
      <xdr:rowOff>175260</xdr:rowOff>
    </xdr:from>
    <xdr:to>
      <xdr:col>5</xdr:col>
      <xdr:colOff>1097280</xdr:colOff>
      <xdr:row>34</xdr:row>
      <xdr:rowOff>15240</xdr:rowOff>
    </xdr:to>
    <xdr:pic>
      <xdr:nvPicPr>
        <xdr:cNvPr id="2" name="図 1" descr="https://inkan.hankodo.com/prev/tmp/20230523131458/PersonalStamp/comp41.png">
          <a:extLst>
            <a:ext uri="{FF2B5EF4-FFF2-40B4-BE49-F238E27FC236}">
              <a16:creationId xmlns:a16="http://schemas.microsoft.com/office/drawing/2014/main" id="{E07884B9-1F6F-442D-9F2D-B7F351596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3060" y="8656320"/>
          <a:ext cx="3429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533400</xdr:colOff>
      <xdr:row>30</xdr:row>
      <xdr:rowOff>205740</xdr:rowOff>
    </xdr:from>
    <xdr:to>
      <xdr:col>5</xdr:col>
      <xdr:colOff>922020</xdr:colOff>
      <xdr:row>32</xdr:row>
      <xdr:rowOff>45720</xdr:rowOff>
    </xdr:to>
    <xdr:pic>
      <xdr:nvPicPr>
        <xdr:cNvPr id="3" name="図 2" descr="https://inkan.hankodo.com/prev/tmp/20230523131458/PersonalStamp/comp41.png">
          <a:extLst>
            <a:ext uri="{FF2B5EF4-FFF2-40B4-BE49-F238E27FC236}">
              <a16:creationId xmlns:a16="http://schemas.microsoft.com/office/drawing/2014/main" id="{732B8042-C0D2-4639-9B81-F06A5E40D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2080" y="8138160"/>
          <a:ext cx="3886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685800</xdr:colOff>
      <xdr:row>28</xdr:row>
      <xdr:rowOff>175260</xdr:rowOff>
    </xdr:from>
    <xdr:to>
      <xdr:col>5</xdr:col>
      <xdr:colOff>1074420</xdr:colOff>
      <xdr:row>30</xdr:row>
      <xdr:rowOff>15240</xdr:rowOff>
    </xdr:to>
    <xdr:pic>
      <xdr:nvPicPr>
        <xdr:cNvPr id="4" name="図 3" descr="https://inkan.hankodo.com/prev/tmp/20230523131458/PersonalStamp/comp41.png">
          <a:extLst>
            <a:ext uri="{FF2B5EF4-FFF2-40B4-BE49-F238E27FC236}">
              <a16:creationId xmlns:a16="http://schemas.microsoft.com/office/drawing/2014/main" id="{78468E11-5AFA-4E17-83BE-92DE3450D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4480" y="7559040"/>
          <a:ext cx="38862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B0E81-CEC9-4431-84CA-F4DCC2DB10EE}">
  <dimension ref="A1:I36"/>
  <sheetViews>
    <sheetView topLeftCell="A15" zoomScale="130" zoomScaleNormal="130" workbookViewId="0">
      <selection sqref="A1:XFD1"/>
    </sheetView>
  </sheetViews>
  <sheetFormatPr defaultRowHeight="13.2" x14ac:dyDescent="0.2"/>
  <cols>
    <col min="1" max="1" width="15.88671875" customWidth="1"/>
    <col min="2" max="2" width="12.6640625" customWidth="1"/>
    <col min="3" max="3" width="12.33203125" customWidth="1"/>
    <col min="4" max="4" width="13.44140625" customWidth="1"/>
    <col min="5" max="5" width="13.88671875" customWidth="1"/>
    <col min="6" max="6" width="31.88671875" customWidth="1"/>
    <col min="257" max="257" width="15.88671875" customWidth="1"/>
    <col min="258" max="258" width="12.6640625" customWidth="1"/>
    <col min="259" max="259" width="12.33203125" customWidth="1"/>
    <col min="260" max="260" width="13.44140625" customWidth="1"/>
    <col min="261" max="261" width="13.88671875" customWidth="1"/>
    <col min="262" max="262" width="31.88671875" customWidth="1"/>
    <col min="513" max="513" width="15.88671875" customWidth="1"/>
    <col min="514" max="514" width="12.6640625" customWidth="1"/>
    <col min="515" max="515" width="12.33203125" customWidth="1"/>
    <col min="516" max="516" width="13.44140625" customWidth="1"/>
    <col min="517" max="517" width="13.88671875" customWidth="1"/>
    <col min="518" max="518" width="31.88671875" customWidth="1"/>
    <col min="769" max="769" width="15.88671875" customWidth="1"/>
    <col min="770" max="770" width="12.6640625" customWidth="1"/>
    <col min="771" max="771" width="12.33203125" customWidth="1"/>
    <col min="772" max="772" width="13.44140625" customWidth="1"/>
    <col min="773" max="773" width="13.88671875" customWidth="1"/>
    <col min="774" max="774" width="31.88671875" customWidth="1"/>
    <col min="1025" max="1025" width="15.88671875" customWidth="1"/>
    <col min="1026" max="1026" width="12.6640625" customWidth="1"/>
    <col min="1027" max="1027" width="12.33203125" customWidth="1"/>
    <col min="1028" max="1028" width="13.44140625" customWidth="1"/>
    <col min="1029" max="1029" width="13.88671875" customWidth="1"/>
    <col min="1030" max="1030" width="31.88671875" customWidth="1"/>
    <col min="1281" max="1281" width="15.88671875" customWidth="1"/>
    <col min="1282" max="1282" width="12.6640625" customWidth="1"/>
    <col min="1283" max="1283" width="12.33203125" customWidth="1"/>
    <col min="1284" max="1284" width="13.44140625" customWidth="1"/>
    <col min="1285" max="1285" width="13.88671875" customWidth="1"/>
    <col min="1286" max="1286" width="31.88671875" customWidth="1"/>
    <col min="1537" max="1537" width="15.88671875" customWidth="1"/>
    <col min="1538" max="1538" width="12.6640625" customWidth="1"/>
    <col min="1539" max="1539" width="12.33203125" customWidth="1"/>
    <col min="1540" max="1540" width="13.44140625" customWidth="1"/>
    <col min="1541" max="1541" width="13.88671875" customWidth="1"/>
    <col min="1542" max="1542" width="31.88671875" customWidth="1"/>
    <col min="1793" max="1793" width="15.88671875" customWidth="1"/>
    <col min="1794" max="1794" width="12.6640625" customWidth="1"/>
    <col min="1795" max="1795" width="12.33203125" customWidth="1"/>
    <col min="1796" max="1796" width="13.44140625" customWidth="1"/>
    <col min="1797" max="1797" width="13.88671875" customWidth="1"/>
    <col min="1798" max="1798" width="31.88671875" customWidth="1"/>
    <col min="2049" max="2049" width="15.88671875" customWidth="1"/>
    <col min="2050" max="2050" width="12.6640625" customWidth="1"/>
    <col min="2051" max="2051" width="12.33203125" customWidth="1"/>
    <col min="2052" max="2052" width="13.44140625" customWidth="1"/>
    <col min="2053" max="2053" width="13.88671875" customWidth="1"/>
    <col min="2054" max="2054" width="31.88671875" customWidth="1"/>
    <col min="2305" max="2305" width="15.88671875" customWidth="1"/>
    <col min="2306" max="2306" width="12.6640625" customWidth="1"/>
    <col min="2307" max="2307" width="12.33203125" customWidth="1"/>
    <col min="2308" max="2308" width="13.44140625" customWidth="1"/>
    <col min="2309" max="2309" width="13.88671875" customWidth="1"/>
    <col min="2310" max="2310" width="31.88671875" customWidth="1"/>
    <col min="2561" max="2561" width="15.88671875" customWidth="1"/>
    <col min="2562" max="2562" width="12.6640625" customWidth="1"/>
    <col min="2563" max="2563" width="12.33203125" customWidth="1"/>
    <col min="2564" max="2564" width="13.44140625" customWidth="1"/>
    <col min="2565" max="2565" width="13.88671875" customWidth="1"/>
    <col min="2566" max="2566" width="31.88671875" customWidth="1"/>
    <col min="2817" max="2817" width="15.88671875" customWidth="1"/>
    <col min="2818" max="2818" width="12.6640625" customWidth="1"/>
    <col min="2819" max="2819" width="12.33203125" customWidth="1"/>
    <col min="2820" max="2820" width="13.44140625" customWidth="1"/>
    <col min="2821" max="2821" width="13.88671875" customWidth="1"/>
    <col min="2822" max="2822" width="31.88671875" customWidth="1"/>
    <col min="3073" max="3073" width="15.88671875" customWidth="1"/>
    <col min="3074" max="3074" width="12.6640625" customWidth="1"/>
    <col min="3075" max="3075" width="12.33203125" customWidth="1"/>
    <col min="3076" max="3076" width="13.44140625" customWidth="1"/>
    <col min="3077" max="3077" width="13.88671875" customWidth="1"/>
    <col min="3078" max="3078" width="31.88671875" customWidth="1"/>
    <col min="3329" max="3329" width="15.88671875" customWidth="1"/>
    <col min="3330" max="3330" width="12.6640625" customWidth="1"/>
    <col min="3331" max="3331" width="12.33203125" customWidth="1"/>
    <col min="3332" max="3332" width="13.44140625" customWidth="1"/>
    <col min="3333" max="3333" width="13.88671875" customWidth="1"/>
    <col min="3334" max="3334" width="31.88671875" customWidth="1"/>
    <col min="3585" max="3585" width="15.88671875" customWidth="1"/>
    <col min="3586" max="3586" width="12.6640625" customWidth="1"/>
    <col min="3587" max="3587" width="12.33203125" customWidth="1"/>
    <col min="3588" max="3588" width="13.44140625" customWidth="1"/>
    <col min="3589" max="3589" width="13.88671875" customWidth="1"/>
    <col min="3590" max="3590" width="31.88671875" customWidth="1"/>
    <col min="3841" max="3841" width="15.88671875" customWidth="1"/>
    <col min="3842" max="3842" width="12.6640625" customWidth="1"/>
    <col min="3843" max="3843" width="12.33203125" customWidth="1"/>
    <col min="3844" max="3844" width="13.44140625" customWidth="1"/>
    <col min="3845" max="3845" width="13.88671875" customWidth="1"/>
    <col min="3846" max="3846" width="31.88671875" customWidth="1"/>
    <col min="4097" max="4097" width="15.88671875" customWidth="1"/>
    <col min="4098" max="4098" width="12.6640625" customWidth="1"/>
    <col min="4099" max="4099" width="12.33203125" customWidth="1"/>
    <col min="4100" max="4100" width="13.44140625" customWidth="1"/>
    <col min="4101" max="4101" width="13.88671875" customWidth="1"/>
    <col min="4102" max="4102" width="31.88671875" customWidth="1"/>
    <col min="4353" max="4353" width="15.88671875" customWidth="1"/>
    <col min="4354" max="4354" width="12.6640625" customWidth="1"/>
    <col min="4355" max="4355" width="12.33203125" customWidth="1"/>
    <col min="4356" max="4356" width="13.44140625" customWidth="1"/>
    <col min="4357" max="4357" width="13.88671875" customWidth="1"/>
    <col min="4358" max="4358" width="31.88671875" customWidth="1"/>
    <col min="4609" max="4609" width="15.88671875" customWidth="1"/>
    <col min="4610" max="4610" width="12.6640625" customWidth="1"/>
    <col min="4611" max="4611" width="12.33203125" customWidth="1"/>
    <col min="4612" max="4612" width="13.44140625" customWidth="1"/>
    <col min="4613" max="4613" width="13.88671875" customWidth="1"/>
    <col min="4614" max="4614" width="31.88671875" customWidth="1"/>
    <col min="4865" max="4865" width="15.88671875" customWidth="1"/>
    <col min="4866" max="4866" width="12.6640625" customWidth="1"/>
    <col min="4867" max="4867" width="12.33203125" customWidth="1"/>
    <col min="4868" max="4868" width="13.44140625" customWidth="1"/>
    <col min="4869" max="4869" width="13.88671875" customWidth="1"/>
    <col min="4870" max="4870" width="31.88671875" customWidth="1"/>
    <col min="5121" max="5121" width="15.88671875" customWidth="1"/>
    <col min="5122" max="5122" width="12.6640625" customWidth="1"/>
    <col min="5123" max="5123" width="12.33203125" customWidth="1"/>
    <col min="5124" max="5124" width="13.44140625" customWidth="1"/>
    <col min="5125" max="5125" width="13.88671875" customWidth="1"/>
    <col min="5126" max="5126" width="31.88671875" customWidth="1"/>
    <col min="5377" max="5377" width="15.88671875" customWidth="1"/>
    <col min="5378" max="5378" width="12.6640625" customWidth="1"/>
    <col min="5379" max="5379" width="12.33203125" customWidth="1"/>
    <col min="5380" max="5380" width="13.44140625" customWidth="1"/>
    <col min="5381" max="5381" width="13.88671875" customWidth="1"/>
    <col min="5382" max="5382" width="31.88671875" customWidth="1"/>
    <col min="5633" max="5633" width="15.88671875" customWidth="1"/>
    <col min="5634" max="5634" width="12.6640625" customWidth="1"/>
    <col min="5635" max="5635" width="12.33203125" customWidth="1"/>
    <col min="5636" max="5636" width="13.44140625" customWidth="1"/>
    <col min="5637" max="5637" width="13.88671875" customWidth="1"/>
    <col min="5638" max="5638" width="31.88671875" customWidth="1"/>
    <col min="5889" max="5889" width="15.88671875" customWidth="1"/>
    <col min="5890" max="5890" width="12.6640625" customWidth="1"/>
    <col min="5891" max="5891" width="12.33203125" customWidth="1"/>
    <col min="5892" max="5892" width="13.44140625" customWidth="1"/>
    <col min="5893" max="5893" width="13.88671875" customWidth="1"/>
    <col min="5894" max="5894" width="31.88671875" customWidth="1"/>
    <col min="6145" max="6145" width="15.88671875" customWidth="1"/>
    <col min="6146" max="6146" width="12.6640625" customWidth="1"/>
    <col min="6147" max="6147" width="12.33203125" customWidth="1"/>
    <col min="6148" max="6148" width="13.44140625" customWidth="1"/>
    <col min="6149" max="6149" width="13.88671875" customWidth="1"/>
    <col min="6150" max="6150" width="31.88671875" customWidth="1"/>
    <col min="6401" max="6401" width="15.88671875" customWidth="1"/>
    <col min="6402" max="6402" width="12.6640625" customWidth="1"/>
    <col min="6403" max="6403" width="12.33203125" customWidth="1"/>
    <col min="6404" max="6404" width="13.44140625" customWidth="1"/>
    <col min="6405" max="6405" width="13.88671875" customWidth="1"/>
    <col min="6406" max="6406" width="31.88671875" customWidth="1"/>
    <col min="6657" max="6657" width="15.88671875" customWidth="1"/>
    <col min="6658" max="6658" width="12.6640625" customWidth="1"/>
    <col min="6659" max="6659" width="12.33203125" customWidth="1"/>
    <col min="6660" max="6660" width="13.44140625" customWidth="1"/>
    <col min="6661" max="6661" width="13.88671875" customWidth="1"/>
    <col min="6662" max="6662" width="31.88671875" customWidth="1"/>
    <col min="6913" max="6913" width="15.88671875" customWidth="1"/>
    <col min="6914" max="6914" width="12.6640625" customWidth="1"/>
    <col min="6915" max="6915" width="12.33203125" customWidth="1"/>
    <col min="6916" max="6916" width="13.44140625" customWidth="1"/>
    <col min="6917" max="6917" width="13.88671875" customWidth="1"/>
    <col min="6918" max="6918" width="31.88671875" customWidth="1"/>
    <col min="7169" max="7169" width="15.88671875" customWidth="1"/>
    <col min="7170" max="7170" width="12.6640625" customWidth="1"/>
    <col min="7171" max="7171" width="12.33203125" customWidth="1"/>
    <col min="7172" max="7172" width="13.44140625" customWidth="1"/>
    <col min="7173" max="7173" width="13.88671875" customWidth="1"/>
    <col min="7174" max="7174" width="31.88671875" customWidth="1"/>
    <col min="7425" max="7425" width="15.88671875" customWidth="1"/>
    <col min="7426" max="7426" width="12.6640625" customWidth="1"/>
    <col min="7427" max="7427" width="12.33203125" customWidth="1"/>
    <col min="7428" max="7428" width="13.44140625" customWidth="1"/>
    <col min="7429" max="7429" width="13.88671875" customWidth="1"/>
    <col min="7430" max="7430" width="31.88671875" customWidth="1"/>
    <col min="7681" max="7681" width="15.88671875" customWidth="1"/>
    <col min="7682" max="7682" width="12.6640625" customWidth="1"/>
    <col min="7683" max="7683" width="12.33203125" customWidth="1"/>
    <col min="7684" max="7684" width="13.44140625" customWidth="1"/>
    <col min="7685" max="7685" width="13.88671875" customWidth="1"/>
    <col min="7686" max="7686" width="31.88671875" customWidth="1"/>
    <col min="7937" max="7937" width="15.88671875" customWidth="1"/>
    <col min="7938" max="7938" width="12.6640625" customWidth="1"/>
    <col min="7939" max="7939" width="12.33203125" customWidth="1"/>
    <col min="7940" max="7940" width="13.44140625" customWidth="1"/>
    <col min="7941" max="7941" width="13.88671875" customWidth="1"/>
    <col min="7942" max="7942" width="31.88671875" customWidth="1"/>
    <col min="8193" max="8193" width="15.88671875" customWidth="1"/>
    <col min="8194" max="8194" width="12.6640625" customWidth="1"/>
    <col min="8195" max="8195" width="12.33203125" customWidth="1"/>
    <col min="8196" max="8196" width="13.44140625" customWidth="1"/>
    <col min="8197" max="8197" width="13.88671875" customWidth="1"/>
    <col min="8198" max="8198" width="31.88671875" customWidth="1"/>
    <col min="8449" max="8449" width="15.88671875" customWidth="1"/>
    <col min="8450" max="8450" width="12.6640625" customWidth="1"/>
    <col min="8451" max="8451" width="12.33203125" customWidth="1"/>
    <col min="8452" max="8452" width="13.44140625" customWidth="1"/>
    <col min="8453" max="8453" width="13.88671875" customWidth="1"/>
    <col min="8454" max="8454" width="31.88671875" customWidth="1"/>
    <col min="8705" max="8705" width="15.88671875" customWidth="1"/>
    <col min="8706" max="8706" width="12.6640625" customWidth="1"/>
    <col min="8707" max="8707" width="12.33203125" customWidth="1"/>
    <col min="8708" max="8708" width="13.44140625" customWidth="1"/>
    <col min="8709" max="8709" width="13.88671875" customWidth="1"/>
    <col min="8710" max="8710" width="31.88671875" customWidth="1"/>
    <col min="8961" max="8961" width="15.88671875" customWidth="1"/>
    <col min="8962" max="8962" width="12.6640625" customWidth="1"/>
    <col min="8963" max="8963" width="12.33203125" customWidth="1"/>
    <col min="8964" max="8964" width="13.44140625" customWidth="1"/>
    <col min="8965" max="8965" width="13.88671875" customWidth="1"/>
    <col min="8966" max="8966" width="31.88671875" customWidth="1"/>
    <col min="9217" max="9217" width="15.88671875" customWidth="1"/>
    <col min="9218" max="9218" width="12.6640625" customWidth="1"/>
    <col min="9219" max="9219" width="12.33203125" customWidth="1"/>
    <col min="9220" max="9220" width="13.44140625" customWidth="1"/>
    <col min="9221" max="9221" width="13.88671875" customWidth="1"/>
    <col min="9222" max="9222" width="31.88671875" customWidth="1"/>
    <col min="9473" max="9473" width="15.88671875" customWidth="1"/>
    <col min="9474" max="9474" width="12.6640625" customWidth="1"/>
    <col min="9475" max="9475" width="12.33203125" customWidth="1"/>
    <col min="9476" max="9476" width="13.44140625" customWidth="1"/>
    <col min="9477" max="9477" width="13.88671875" customWidth="1"/>
    <col min="9478" max="9478" width="31.88671875" customWidth="1"/>
    <col min="9729" max="9729" width="15.88671875" customWidth="1"/>
    <col min="9730" max="9730" width="12.6640625" customWidth="1"/>
    <col min="9731" max="9731" width="12.33203125" customWidth="1"/>
    <col min="9732" max="9732" width="13.44140625" customWidth="1"/>
    <col min="9733" max="9733" width="13.88671875" customWidth="1"/>
    <col min="9734" max="9734" width="31.88671875" customWidth="1"/>
    <col min="9985" max="9985" width="15.88671875" customWidth="1"/>
    <col min="9986" max="9986" width="12.6640625" customWidth="1"/>
    <col min="9987" max="9987" width="12.33203125" customWidth="1"/>
    <col min="9988" max="9988" width="13.44140625" customWidth="1"/>
    <col min="9989" max="9989" width="13.88671875" customWidth="1"/>
    <col min="9990" max="9990" width="31.88671875" customWidth="1"/>
    <col min="10241" max="10241" width="15.88671875" customWidth="1"/>
    <col min="10242" max="10242" width="12.6640625" customWidth="1"/>
    <col min="10243" max="10243" width="12.33203125" customWidth="1"/>
    <col min="10244" max="10244" width="13.44140625" customWidth="1"/>
    <col min="10245" max="10245" width="13.88671875" customWidth="1"/>
    <col min="10246" max="10246" width="31.88671875" customWidth="1"/>
    <col min="10497" max="10497" width="15.88671875" customWidth="1"/>
    <col min="10498" max="10498" width="12.6640625" customWidth="1"/>
    <col min="10499" max="10499" width="12.33203125" customWidth="1"/>
    <col min="10500" max="10500" width="13.44140625" customWidth="1"/>
    <col min="10501" max="10501" width="13.88671875" customWidth="1"/>
    <col min="10502" max="10502" width="31.88671875" customWidth="1"/>
    <col min="10753" max="10753" width="15.88671875" customWidth="1"/>
    <col min="10754" max="10754" width="12.6640625" customWidth="1"/>
    <col min="10755" max="10755" width="12.33203125" customWidth="1"/>
    <col min="10756" max="10756" width="13.44140625" customWidth="1"/>
    <col min="10757" max="10757" width="13.88671875" customWidth="1"/>
    <col min="10758" max="10758" width="31.88671875" customWidth="1"/>
    <col min="11009" max="11009" width="15.88671875" customWidth="1"/>
    <col min="11010" max="11010" width="12.6640625" customWidth="1"/>
    <col min="11011" max="11011" width="12.33203125" customWidth="1"/>
    <col min="11012" max="11012" width="13.44140625" customWidth="1"/>
    <col min="11013" max="11013" width="13.88671875" customWidth="1"/>
    <col min="11014" max="11014" width="31.88671875" customWidth="1"/>
    <col min="11265" max="11265" width="15.88671875" customWidth="1"/>
    <col min="11266" max="11266" width="12.6640625" customWidth="1"/>
    <col min="11267" max="11267" width="12.33203125" customWidth="1"/>
    <col min="11268" max="11268" width="13.44140625" customWidth="1"/>
    <col min="11269" max="11269" width="13.88671875" customWidth="1"/>
    <col min="11270" max="11270" width="31.88671875" customWidth="1"/>
    <col min="11521" max="11521" width="15.88671875" customWidth="1"/>
    <col min="11522" max="11522" width="12.6640625" customWidth="1"/>
    <col min="11523" max="11523" width="12.33203125" customWidth="1"/>
    <col min="11524" max="11524" width="13.44140625" customWidth="1"/>
    <col min="11525" max="11525" width="13.88671875" customWidth="1"/>
    <col min="11526" max="11526" width="31.88671875" customWidth="1"/>
    <col min="11777" max="11777" width="15.88671875" customWidth="1"/>
    <col min="11778" max="11778" width="12.6640625" customWidth="1"/>
    <col min="11779" max="11779" width="12.33203125" customWidth="1"/>
    <col min="11780" max="11780" width="13.44140625" customWidth="1"/>
    <col min="11781" max="11781" width="13.88671875" customWidth="1"/>
    <col min="11782" max="11782" width="31.88671875" customWidth="1"/>
    <col min="12033" max="12033" width="15.88671875" customWidth="1"/>
    <col min="12034" max="12034" width="12.6640625" customWidth="1"/>
    <col min="12035" max="12035" width="12.33203125" customWidth="1"/>
    <col min="12036" max="12036" width="13.44140625" customWidth="1"/>
    <col min="12037" max="12037" width="13.88671875" customWidth="1"/>
    <col min="12038" max="12038" width="31.88671875" customWidth="1"/>
    <col min="12289" max="12289" width="15.88671875" customWidth="1"/>
    <col min="12290" max="12290" width="12.6640625" customWidth="1"/>
    <col min="12291" max="12291" width="12.33203125" customWidth="1"/>
    <col min="12292" max="12292" width="13.44140625" customWidth="1"/>
    <col min="12293" max="12293" width="13.88671875" customWidth="1"/>
    <col min="12294" max="12294" width="31.88671875" customWidth="1"/>
    <col min="12545" max="12545" width="15.88671875" customWidth="1"/>
    <col min="12546" max="12546" width="12.6640625" customWidth="1"/>
    <col min="12547" max="12547" width="12.33203125" customWidth="1"/>
    <col min="12548" max="12548" width="13.44140625" customWidth="1"/>
    <col min="12549" max="12549" width="13.88671875" customWidth="1"/>
    <col min="12550" max="12550" width="31.88671875" customWidth="1"/>
    <col min="12801" max="12801" width="15.88671875" customWidth="1"/>
    <col min="12802" max="12802" width="12.6640625" customWidth="1"/>
    <col min="12803" max="12803" width="12.33203125" customWidth="1"/>
    <col min="12804" max="12804" width="13.44140625" customWidth="1"/>
    <col min="12805" max="12805" width="13.88671875" customWidth="1"/>
    <col min="12806" max="12806" width="31.88671875" customWidth="1"/>
    <col min="13057" max="13057" width="15.88671875" customWidth="1"/>
    <col min="13058" max="13058" width="12.6640625" customWidth="1"/>
    <col min="13059" max="13059" width="12.33203125" customWidth="1"/>
    <col min="13060" max="13060" width="13.44140625" customWidth="1"/>
    <col min="13061" max="13061" width="13.88671875" customWidth="1"/>
    <col min="13062" max="13062" width="31.88671875" customWidth="1"/>
    <col min="13313" max="13313" width="15.88671875" customWidth="1"/>
    <col min="13314" max="13314" width="12.6640625" customWidth="1"/>
    <col min="13315" max="13315" width="12.33203125" customWidth="1"/>
    <col min="13316" max="13316" width="13.44140625" customWidth="1"/>
    <col min="13317" max="13317" width="13.88671875" customWidth="1"/>
    <col min="13318" max="13318" width="31.88671875" customWidth="1"/>
    <col min="13569" max="13569" width="15.88671875" customWidth="1"/>
    <col min="13570" max="13570" width="12.6640625" customWidth="1"/>
    <col min="13571" max="13571" width="12.33203125" customWidth="1"/>
    <col min="13572" max="13572" width="13.44140625" customWidth="1"/>
    <col min="13573" max="13573" width="13.88671875" customWidth="1"/>
    <col min="13574" max="13574" width="31.88671875" customWidth="1"/>
    <col min="13825" max="13825" width="15.88671875" customWidth="1"/>
    <col min="13826" max="13826" width="12.6640625" customWidth="1"/>
    <col min="13827" max="13827" width="12.33203125" customWidth="1"/>
    <col min="13828" max="13828" width="13.44140625" customWidth="1"/>
    <col min="13829" max="13829" width="13.88671875" customWidth="1"/>
    <col min="13830" max="13830" width="31.88671875" customWidth="1"/>
    <col min="14081" max="14081" width="15.88671875" customWidth="1"/>
    <col min="14082" max="14082" width="12.6640625" customWidth="1"/>
    <col min="14083" max="14083" width="12.33203125" customWidth="1"/>
    <col min="14084" max="14084" width="13.44140625" customWidth="1"/>
    <col min="14085" max="14085" width="13.88671875" customWidth="1"/>
    <col min="14086" max="14086" width="31.88671875" customWidth="1"/>
    <col min="14337" max="14337" width="15.88671875" customWidth="1"/>
    <col min="14338" max="14338" width="12.6640625" customWidth="1"/>
    <col min="14339" max="14339" width="12.33203125" customWidth="1"/>
    <col min="14340" max="14340" width="13.44140625" customWidth="1"/>
    <col min="14341" max="14341" width="13.88671875" customWidth="1"/>
    <col min="14342" max="14342" width="31.88671875" customWidth="1"/>
    <col min="14593" max="14593" width="15.88671875" customWidth="1"/>
    <col min="14594" max="14594" width="12.6640625" customWidth="1"/>
    <col min="14595" max="14595" width="12.33203125" customWidth="1"/>
    <col min="14596" max="14596" width="13.44140625" customWidth="1"/>
    <col min="14597" max="14597" width="13.88671875" customWidth="1"/>
    <col min="14598" max="14598" width="31.88671875" customWidth="1"/>
    <col min="14849" max="14849" width="15.88671875" customWidth="1"/>
    <col min="14850" max="14850" width="12.6640625" customWidth="1"/>
    <col min="14851" max="14851" width="12.33203125" customWidth="1"/>
    <col min="14852" max="14852" width="13.44140625" customWidth="1"/>
    <col min="14853" max="14853" width="13.88671875" customWidth="1"/>
    <col min="14854" max="14854" width="31.88671875" customWidth="1"/>
    <col min="15105" max="15105" width="15.88671875" customWidth="1"/>
    <col min="15106" max="15106" width="12.6640625" customWidth="1"/>
    <col min="15107" max="15107" width="12.33203125" customWidth="1"/>
    <col min="15108" max="15108" width="13.44140625" customWidth="1"/>
    <col min="15109" max="15109" width="13.88671875" customWidth="1"/>
    <col min="15110" max="15110" width="31.88671875" customWidth="1"/>
    <col min="15361" max="15361" width="15.88671875" customWidth="1"/>
    <col min="15362" max="15362" width="12.6640625" customWidth="1"/>
    <col min="15363" max="15363" width="12.33203125" customWidth="1"/>
    <col min="15364" max="15364" width="13.44140625" customWidth="1"/>
    <col min="15365" max="15365" width="13.88671875" customWidth="1"/>
    <col min="15366" max="15366" width="31.88671875" customWidth="1"/>
    <col min="15617" max="15617" width="15.88671875" customWidth="1"/>
    <col min="15618" max="15618" width="12.6640625" customWidth="1"/>
    <col min="15619" max="15619" width="12.33203125" customWidth="1"/>
    <col min="15620" max="15620" width="13.44140625" customWidth="1"/>
    <col min="15621" max="15621" width="13.88671875" customWidth="1"/>
    <col min="15622" max="15622" width="31.88671875" customWidth="1"/>
    <col min="15873" max="15873" width="15.88671875" customWidth="1"/>
    <col min="15874" max="15874" width="12.6640625" customWidth="1"/>
    <col min="15875" max="15875" width="12.33203125" customWidth="1"/>
    <col min="15876" max="15876" width="13.44140625" customWidth="1"/>
    <col min="15877" max="15877" width="13.88671875" customWidth="1"/>
    <col min="15878" max="15878" width="31.88671875" customWidth="1"/>
    <col min="16129" max="16129" width="15.88671875" customWidth="1"/>
    <col min="16130" max="16130" width="12.6640625" customWidth="1"/>
    <col min="16131" max="16131" width="12.33203125" customWidth="1"/>
    <col min="16132" max="16132" width="13.44140625" customWidth="1"/>
    <col min="16133" max="16133" width="13.88671875" customWidth="1"/>
    <col min="16134" max="16134" width="31.88671875" customWidth="1"/>
  </cols>
  <sheetData>
    <row r="1" spans="1:9" ht="19.95" customHeight="1" x14ac:dyDescent="0.2">
      <c r="A1" s="81" t="s">
        <v>12</v>
      </c>
      <c r="B1" s="82"/>
      <c r="C1" s="82"/>
      <c r="D1" s="82"/>
      <c r="E1" s="82"/>
      <c r="F1" s="82"/>
    </row>
    <row r="2" spans="1:9" ht="19.95" customHeight="1" x14ac:dyDescent="0.2">
      <c r="A2" s="83" t="s">
        <v>13</v>
      </c>
      <c r="B2" s="84"/>
      <c r="C2" s="84"/>
      <c r="D2" s="84"/>
      <c r="E2" s="84"/>
      <c r="F2" s="84"/>
      <c r="G2" s="6"/>
      <c r="H2" s="7"/>
      <c r="I2" s="7"/>
    </row>
    <row r="3" spans="1:9" ht="19.95" customHeight="1" x14ac:dyDescent="0.2">
      <c r="A3" s="8"/>
      <c r="B3" s="9"/>
      <c r="C3" s="9"/>
      <c r="D3" s="9"/>
      <c r="E3" s="9"/>
      <c r="F3" s="9"/>
      <c r="G3" s="9"/>
      <c r="H3" s="9"/>
      <c r="I3" s="9"/>
    </row>
    <row r="4" spans="1:9" ht="19.95" customHeight="1" x14ac:dyDescent="0.2">
      <c r="A4" s="10" t="s">
        <v>14</v>
      </c>
      <c r="B4" s="11"/>
      <c r="C4" s="11"/>
      <c r="D4" s="11"/>
      <c r="E4" s="11"/>
    </row>
    <row r="5" spans="1:9" ht="19.95" customHeight="1" thickBot="1" x14ac:dyDescent="0.25">
      <c r="A5" s="8"/>
      <c r="B5" s="11"/>
      <c r="C5" s="11"/>
      <c r="D5" s="11"/>
      <c r="E5" s="11"/>
      <c r="F5" s="12" t="s">
        <v>15</v>
      </c>
    </row>
    <row r="6" spans="1:9" ht="19.95" customHeight="1" thickBot="1" x14ac:dyDescent="0.25">
      <c r="A6" s="13" t="s">
        <v>16</v>
      </c>
      <c r="B6" s="14" t="s">
        <v>17</v>
      </c>
      <c r="C6" s="15" t="s">
        <v>18</v>
      </c>
      <c r="D6" s="85"/>
      <c r="E6" s="86"/>
      <c r="F6" s="73"/>
    </row>
    <row r="7" spans="1:9" ht="19.95" customHeight="1" x14ac:dyDescent="0.2">
      <c r="A7" s="16" t="s">
        <v>10</v>
      </c>
      <c r="B7" s="17">
        <v>740000</v>
      </c>
      <c r="C7" s="17">
        <v>753000</v>
      </c>
      <c r="D7" s="87" t="s">
        <v>62</v>
      </c>
      <c r="E7" s="88"/>
      <c r="F7" s="89"/>
    </row>
    <row r="8" spans="1:9" ht="19.95" customHeight="1" x14ac:dyDescent="0.2">
      <c r="A8" s="18" t="s">
        <v>19</v>
      </c>
      <c r="B8" s="19"/>
      <c r="C8" s="20">
        <v>1193</v>
      </c>
      <c r="D8" s="90" t="s">
        <v>20</v>
      </c>
      <c r="E8" s="91"/>
      <c r="F8" s="78"/>
    </row>
    <row r="9" spans="1:9" ht="19.95" customHeight="1" thickBot="1" x14ac:dyDescent="0.25">
      <c r="A9" s="21" t="s">
        <v>21</v>
      </c>
      <c r="B9" s="22">
        <v>2459198</v>
      </c>
      <c r="C9" s="22">
        <v>2459198</v>
      </c>
      <c r="D9" s="92"/>
      <c r="E9" s="93"/>
      <c r="F9" s="80"/>
    </row>
    <row r="10" spans="1:9" ht="19.95" customHeight="1" thickBot="1" x14ac:dyDescent="0.25">
      <c r="A10" s="13" t="s">
        <v>22</v>
      </c>
      <c r="B10" s="23">
        <f>SUM(B7:B9)</f>
        <v>3199198</v>
      </c>
      <c r="C10" s="24">
        <f>SUM(C7:C9)</f>
        <v>3213391</v>
      </c>
      <c r="D10" s="94"/>
      <c r="E10" s="86"/>
      <c r="F10" s="73"/>
      <c r="I10" s="3"/>
    </row>
    <row r="11" spans="1:9" ht="19.95" customHeight="1" x14ac:dyDescent="0.2">
      <c r="A11" s="8"/>
      <c r="B11" s="11"/>
      <c r="C11" s="11"/>
      <c r="D11" s="11"/>
      <c r="E11" s="11"/>
    </row>
    <row r="12" spans="1:9" ht="19.95" customHeight="1" x14ac:dyDescent="0.2">
      <c r="A12" s="10" t="s">
        <v>23</v>
      </c>
      <c r="B12" s="11"/>
      <c r="C12" s="11"/>
      <c r="D12" s="11"/>
      <c r="E12" s="11"/>
    </row>
    <row r="13" spans="1:9" ht="19.95" customHeight="1" thickBot="1" x14ac:dyDescent="0.25">
      <c r="A13" s="8"/>
      <c r="B13" s="11"/>
      <c r="C13" s="11"/>
      <c r="D13" s="11"/>
      <c r="E13" s="11"/>
      <c r="F13" s="12" t="s">
        <v>15</v>
      </c>
    </row>
    <row r="14" spans="1:9" ht="22.05" customHeight="1" thickBot="1" x14ac:dyDescent="0.25">
      <c r="A14" s="25" t="s">
        <v>16</v>
      </c>
      <c r="B14" s="59" t="s">
        <v>24</v>
      </c>
      <c r="C14" s="56" t="s">
        <v>25</v>
      </c>
      <c r="D14" s="26" t="s">
        <v>26</v>
      </c>
      <c r="E14" s="95" t="s">
        <v>27</v>
      </c>
      <c r="F14" s="96"/>
    </row>
    <row r="15" spans="1:9" ht="22.05" customHeight="1" x14ac:dyDescent="0.2">
      <c r="A15" s="60" t="s">
        <v>0</v>
      </c>
      <c r="B15" s="61">
        <v>150000</v>
      </c>
      <c r="C15" s="57">
        <v>0</v>
      </c>
      <c r="D15" s="62">
        <f>B15-C15</f>
        <v>150000</v>
      </c>
      <c r="E15" s="97"/>
      <c r="F15" s="98"/>
    </row>
    <row r="16" spans="1:9" ht="22.05" customHeight="1" x14ac:dyDescent="0.2">
      <c r="A16" s="63" t="s">
        <v>1</v>
      </c>
      <c r="B16" s="19">
        <v>70000</v>
      </c>
      <c r="C16" s="55">
        <v>42380</v>
      </c>
      <c r="D16" s="64">
        <f t="shared" ref="D16:D25" si="0">B16-C16</f>
        <v>27620</v>
      </c>
      <c r="E16" s="77"/>
      <c r="F16" s="78"/>
    </row>
    <row r="17" spans="1:9" ht="22.05" customHeight="1" x14ac:dyDescent="0.2">
      <c r="A17" s="63" t="s">
        <v>2</v>
      </c>
      <c r="B17" s="19">
        <v>150000</v>
      </c>
      <c r="C17" s="55">
        <v>82682</v>
      </c>
      <c r="D17" s="64">
        <f t="shared" si="0"/>
        <v>67318</v>
      </c>
      <c r="E17" s="77"/>
      <c r="F17" s="78"/>
    </row>
    <row r="18" spans="1:9" ht="22.05" customHeight="1" x14ac:dyDescent="0.2">
      <c r="A18" s="63" t="s">
        <v>3</v>
      </c>
      <c r="B18" s="19">
        <v>50000</v>
      </c>
      <c r="C18" s="55">
        <v>0</v>
      </c>
      <c r="D18" s="64">
        <f t="shared" si="0"/>
        <v>50000</v>
      </c>
      <c r="E18" s="77"/>
      <c r="F18" s="78"/>
    </row>
    <row r="19" spans="1:9" ht="22.05" customHeight="1" x14ac:dyDescent="0.2">
      <c r="A19" s="63" t="s">
        <v>4</v>
      </c>
      <c r="B19" s="19">
        <v>150000</v>
      </c>
      <c r="C19" s="55">
        <v>44654</v>
      </c>
      <c r="D19" s="64">
        <f t="shared" si="0"/>
        <v>105346</v>
      </c>
      <c r="E19" s="77" t="s">
        <v>28</v>
      </c>
      <c r="F19" s="78"/>
    </row>
    <row r="20" spans="1:9" ht="22.05" customHeight="1" x14ac:dyDescent="0.2">
      <c r="A20" s="63" t="s">
        <v>5</v>
      </c>
      <c r="B20" s="19">
        <v>20000</v>
      </c>
      <c r="C20" s="55">
        <v>0</v>
      </c>
      <c r="D20" s="64">
        <f t="shared" si="0"/>
        <v>20000</v>
      </c>
      <c r="E20" s="77"/>
      <c r="F20" s="78"/>
    </row>
    <row r="21" spans="1:9" ht="22.05" customHeight="1" x14ac:dyDescent="0.2">
      <c r="A21" s="63" t="s">
        <v>6</v>
      </c>
      <c r="B21" s="19">
        <v>230000</v>
      </c>
      <c r="C21" s="55">
        <v>230000</v>
      </c>
      <c r="D21" s="64">
        <f t="shared" si="0"/>
        <v>0</v>
      </c>
      <c r="E21" s="77" t="s">
        <v>29</v>
      </c>
      <c r="F21" s="78"/>
    </row>
    <row r="22" spans="1:9" ht="22.05" customHeight="1" x14ac:dyDescent="0.2">
      <c r="A22" s="63" t="s">
        <v>7</v>
      </c>
      <c r="B22" s="19">
        <v>220000</v>
      </c>
      <c r="C22" s="55">
        <v>220000</v>
      </c>
      <c r="D22" s="64">
        <f t="shared" si="0"/>
        <v>0</v>
      </c>
      <c r="E22" s="77"/>
      <c r="F22" s="78"/>
      <c r="H22" s="3"/>
    </row>
    <row r="23" spans="1:9" ht="22.05" customHeight="1" x14ac:dyDescent="0.2">
      <c r="A23" s="63" t="s">
        <v>8</v>
      </c>
      <c r="B23" s="19">
        <v>100000</v>
      </c>
      <c r="C23" s="55">
        <v>0</v>
      </c>
      <c r="D23" s="64">
        <f t="shared" si="0"/>
        <v>100000</v>
      </c>
      <c r="E23" s="77"/>
      <c r="F23" s="78"/>
      <c r="H23" s="3"/>
    </row>
    <row r="24" spans="1:9" ht="22.05" customHeight="1" thickBot="1" x14ac:dyDescent="0.25">
      <c r="A24" s="65" t="s">
        <v>9</v>
      </c>
      <c r="B24" s="66">
        <v>2059198</v>
      </c>
      <c r="C24" s="58">
        <v>32706</v>
      </c>
      <c r="D24" s="67">
        <f t="shared" si="0"/>
        <v>2026492</v>
      </c>
      <c r="E24" s="79" t="s">
        <v>30</v>
      </c>
      <c r="F24" s="80"/>
      <c r="H24" s="3"/>
    </row>
    <row r="25" spans="1:9" ht="22.05" customHeight="1" thickBot="1" x14ac:dyDescent="0.25">
      <c r="A25" s="27" t="s">
        <v>22</v>
      </c>
      <c r="B25" s="68">
        <f>SUM(B15:B24)</f>
        <v>3199198</v>
      </c>
      <c r="C25" s="69">
        <f>SUM(C15:C24)</f>
        <v>652422</v>
      </c>
      <c r="D25" s="28">
        <f t="shared" si="0"/>
        <v>2546776</v>
      </c>
      <c r="E25" s="72"/>
      <c r="F25" s="73"/>
      <c r="H25" s="29"/>
    </row>
    <row r="26" spans="1:9" ht="22.05" customHeight="1" x14ac:dyDescent="0.2">
      <c r="A26" s="30"/>
      <c r="B26" s="31"/>
      <c r="C26" s="31"/>
      <c r="E26" s="31"/>
    </row>
    <row r="27" spans="1:9" ht="22.05" customHeight="1" x14ac:dyDescent="0.2">
      <c r="A27" s="30" t="s">
        <v>31</v>
      </c>
      <c r="B27" s="32">
        <f>C10</f>
        <v>3213391</v>
      </c>
      <c r="C27" s="12" t="s">
        <v>32</v>
      </c>
      <c r="D27" s="33">
        <v>652422</v>
      </c>
      <c r="E27" s="8" t="s">
        <v>33</v>
      </c>
      <c r="F27" s="34">
        <f>B27-D27</f>
        <v>2560969</v>
      </c>
    </row>
    <row r="28" spans="1:9" ht="22.05" customHeight="1" x14ac:dyDescent="0.2">
      <c r="A28" s="30"/>
      <c r="B28" s="31"/>
      <c r="C28" s="31"/>
      <c r="E28" s="31"/>
    </row>
    <row r="29" spans="1:9" ht="22.05" customHeight="1" x14ac:dyDescent="0.2">
      <c r="A29" s="74" t="s">
        <v>34</v>
      </c>
      <c r="B29" s="75"/>
      <c r="C29" s="75"/>
      <c r="D29" s="75"/>
      <c r="E29" s="75"/>
      <c r="F29" s="75"/>
      <c r="H29" s="35"/>
      <c r="I29" s="35"/>
    </row>
    <row r="30" spans="1:9" ht="22.05" customHeight="1" x14ac:dyDescent="0.2">
      <c r="A30" s="8" t="s">
        <v>35</v>
      </c>
      <c r="F30" s="36" t="s">
        <v>36</v>
      </c>
      <c r="G30" s="36"/>
      <c r="I30" s="35"/>
    </row>
    <row r="31" spans="1:9" ht="22.05" customHeight="1" x14ac:dyDescent="0.2">
      <c r="A31" s="8"/>
      <c r="F31" s="36"/>
      <c r="G31" s="35"/>
      <c r="I31" s="35"/>
    </row>
    <row r="32" spans="1:9" ht="22.05" customHeight="1" x14ac:dyDescent="0.2">
      <c r="A32" s="74" t="s">
        <v>37</v>
      </c>
      <c r="B32" s="75"/>
      <c r="C32" s="75"/>
      <c r="D32" s="75"/>
      <c r="E32" s="75"/>
      <c r="F32" s="75"/>
      <c r="G32" s="35"/>
      <c r="H32" s="35"/>
      <c r="I32" s="35"/>
    </row>
    <row r="33" spans="1:9" ht="22.05" customHeight="1" x14ac:dyDescent="0.2">
      <c r="A33" s="74" t="s">
        <v>38</v>
      </c>
      <c r="B33" s="76"/>
      <c r="C33" s="76"/>
      <c r="D33" s="76"/>
      <c r="E33" s="76"/>
      <c r="F33" s="36" t="s">
        <v>39</v>
      </c>
      <c r="G33" s="36"/>
      <c r="H33" s="36"/>
      <c r="I33" s="35"/>
    </row>
    <row r="34" spans="1:9" ht="22.05" customHeight="1" x14ac:dyDescent="0.2">
      <c r="A34" s="37"/>
      <c r="F34" s="36" t="s">
        <v>40</v>
      </c>
      <c r="G34" s="36"/>
      <c r="H34" s="36"/>
      <c r="I34" s="35"/>
    </row>
    <row r="35" spans="1:9" ht="19.95" customHeight="1" x14ac:dyDescent="0.2">
      <c r="A35" s="30"/>
      <c r="B35" s="31"/>
      <c r="C35" s="31"/>
      <c r="E35" s="31"/>
      <c r="F35" s="36"/>
    </row>
    <row r="36" spans="1:9" ht="19.95" customHeight="1" x14ac:dyDescent="0.2"/>
  </sheetData>
  <mergeCells count="22">
    <mergeCell ref="E18:F18"/>
    <mergeCell ref="A1:F1"/>
    <mergeCell ref="A2:F2"/>
    <mergeCell ref="D6:F6"/>
    <mergeCell ref="D7:F7"/>
    <mergeCell ref="D8:F8"/>
    <mergeCell ref="D9:F9"/>
    <mergeCell ref="D10:F10"/>
    <mergeCell ref="E14:F14"/>
    <mergeCell ref="E15:F15"/>
    <mergeCell ref="E16:F16"/>
    <mergeCell ref="E17:F17"/>
    <mergeCell ref="E25:F25"/>
    <mergeCell ref="A29:F29"/>
    <mergeCell ref="A32:F32"/>
    <mergeCell ref="A33:E33"/>
    <mergeCell ref="E19:F19"/>
    <mergeCell ref="E20:F20"/>
    <mergeCell ref="E21:F21"/>
    <mergeCell ref="E22:F22"/>
    <mergeCell ref="E23:F23"/>
    <mergeCell ref="E24:F24"/>
  </mergeCells>
  <phoneticPr fontId="2"/>
  <pageMargins left="0.32" right="0.19" top="0.44" bottom="0.37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21637-9354-43C1-9A27-3D97B5EC5274}">
  <dimension ref="A1:I30"/>
  <sheetViews>
    <sheetView tabSelected="1" topLeftCell="A4" zoomScale="98" zoomScaleNormal="98" workbookViewId="0">
      <selection sqref="A1:E1"/>
    </sheetView>
  </sheetViews>
  <sheetFormatPr defaultRowHeight="13.2" x14ac:dyDescent="0.2"/>
  <cols>
    <col min="1" max="1" width="23.44140625" customWidth="1"/>
    <col min="2" max="2" width="21.5546875" customWidth="1"/>
    <col min="5" max="5" width="29.109375" customWidth="1"/>
    <col min="9" max="9" width="9.6640625" bestFit="1" customWidth="1"/>
    <col min="257" max="257" width="23.44140625" customWidth="1"/>
    <col min="258" max="258" width="21.5546875" customWidth="1"/>
    <col min="261" max="261" width="29.109375" customWidth="1"/>
    <col min="265" max="265" width="9.6640625" bestFit="1" customWidth="1"/>
    <col min="513" max="513" width="23.44140625" customWidth="1"/>
    <col min="514" max="514" width="21.5546875" customWidth="1"/>
    <col min="517" max="517" width="29.109375" customWidth="1"/>
    <col min="521" max="521" width="9.6640625" bestFit="1" customWidth="1"/>
    <col min="769" max="769" width="23.44140625" customWidth="1"/>
    <col min="770" max="770" width="21.5546875" customWidth="1"/>
    <col min="773" max="773" width="29.109375" customWidth="1"/>
    <col min="777" max="777" width="9.6640625" bestFit="1" customWidth="1"/>
    <col min="1025" max="1025" width="23.44140625" customWidth="1"/>
    <col min="1026" max="1026" width="21.5546875" customWidth="1"/>
    <col min="1029" max="1029" width="29.109375" customWidth="1"/>
    <col min="1033" max="1033" width="9.6640625" bestFit="1" customWidth="1"/>
    <col min="1281" max="1281" width="23.44140625" customWidth="1"/>
    <col min="1282" max="1282" width="21.5546875" customWidth="1"/>
    <col min="1285" max="1285" width="29.109375" customWidth="1"/>
    <col min="1289" max="1289" width="9.6640625" bestFit="1" customWidth="1"/>
    <col min="1537" max="1537" width="23.44140625" customWidth="1"/>
    <col min="1538" max="1538" width="21.5546875" customWidth="1"/>
    <col min="1541" max="1541" width="29.109375" customWidth="1"/>
    <col min="1545" max="1545" width="9.6640625" bestFit="1" customWidth="1"/>
    <col min="1793" max="1793" width="23.44140625" customWidth="1"/>
    <col min="1794" max="1794" width="21.5546875" customWidth="1"/>
    <col min="1797" max="1797" width="29.109375" customWidth="1"/>
    <col min="1801" max="1801" width="9.6640625" bestFit="1" customWidth="1"/>
    <col min="2049" max="2049" width="23.44140625" customWidth="1"/>
    <col min="2050" max="2050" width="21.5546875" customWidth="1"/>
    <col min="2053" max="2053" width="29.109375" customWidth="1"/>
    <col min="2057" max="2057" width="9.6640625" bestFit="1" customWidth="1"/>
    <col min="2305" max="2305" width="23.44140625" customWidth="1"/>
    <col min="2306" max="2306" width="21.5546875" customWidth="1"/>
    <col min="2309" max="2309" width="29.109375" customWidth="1"/>
    <col min="2313" max="2313" width="9.6640625" bestFit="1" customWidth="1"/>
    <col min="2561" max="2561" width="23.44140625" customWidth="1"/>
    <col min="2562" max="2562" width="21.5546875" customWidth="1"/>
    <col min="2565" max="2565" width="29.109375" customWidth="1"/>
    <col min="2569" max="2569" width="9.6640625" bestFit="1" customWidth="1"/>
    <col min="2817" max="2817" width="23.44140625" customWidth="1"/>
    <col min="2818" max="2818" width="21.5546875" customWidth="1"/>
    <col min="2821" max="2821" width="29.109375" customWidth="1"/>
    <col min="2825" max="2825" width="9.6640625" bestFit="1" customWidth="1"/>
    <col min="3073" max="3073" width="23.44140625" customWidth="1"/>
    <col min="3074" max="3074" width="21.5546875" customWidth="1"/>
    <col min="3077" max="3077" width="29.109375" customWidth="1"/>
    <col min="3081" max="3081" width="9.6640625" bestFit="1" customWidth="1"/>
    <col min="3329" max="3329" width="23.44140625" customWidth="1"/>
    <col min="3330" max="3330" width="21.5546875" customWidth="1"/>
    <col min="3333" max="3333" width="29.109375" customWidth="1"/>
    <col min="3337" max="3337" width="9.6640625" bestFit="1" customWidth="1"/>
    <col min="3585" max="3585" width="23.44140625" customWidth="1"/>
    <col min="3586" max="3586" width="21.5546875" customWidth="1"/>
    <col min="3589" max="3589" width="29.109375" customWidth="1"/>
    <col min="3593" max="3593" width="9.6640625" bestFit="1" customWidth="1"/>
    <col min="3841" max="3841" width="23.44140625" customWidth="1"/>
    <col min="3842" max="3842" width="21.5546875" customWidth="1"/>
    <col min="3845" max="3845" width="29.109375" customWidth="1"/>
    <col min="3849" max="3849" width="9.6640625" bestFit="1" customWidth="1"/>
    <col min="4097" max="4097" width="23.44140625" customWidth="1"/>
    <col min="4098" max="4098" width="21.5546875" customWidth="1"/>
    <col min="4101" max="4101" width="29.109375" customWidth="1"/>
    <col min="4105" max="4105" width="9.6640625" bestFit="1" customWidth="1"/>
    <col min="4353" max="4353" width="23.44140625" customWidth="1"/>
    <col min="4354" max="4354" width="21.5546875" customWidth="1"/>
    <col min="4357" max="4357" width="29.109375" customWidth="1"/>
    <col min="4361" max="4361" width="9.6640625" bestFit="1" customWidth="1"/>
    <col min="4609" max="4609" width="23.44140625" customWidth="1"/>
    <col min="4610" max="4610" width="21.5546875" customWidth="1"/>
    <col min="4613" max="4613" width="29.109375" customWidth="1"/>
    <col min="4617" max="4617" width="9.6640625" bestFit="1" customWidth="1"/>
    <col min="4865" max="4865" width="23.44140625" customWidth="1"/>
    <col min="4866" max="4866" width="21.5546875" customWidth="1"/>
    <col min="4869" max="4869" width="29.109375" customWidth="1"/>
    <col min="4873" max="4873" width="9.6640625" bestFit="1" customWidth="1"/>
    <col min="5121" max="5121" width="23.44140625" customWidth="1"/>
    <col min="5122" max="5122" width="21.5546875" customWidth="1"/>
    <col min="5125" max="5125" width="29.109375" customWidth="1"/>
    <col min="5129" max="5129" width="9.6640625" bestFit="1" customWidth="1"/>
    <col min="5377" max="5377" width="23.44140625" customWidth="1"/>
    <col min="5378" max="5378" width="21.5546875" customWidth="1"/>
    <col min="5381" max="5381" width="29.109375" customWidth="1"/>
    <col min="5385" max="5385" width="9.6640625" bestFit="1" customWidth="1"/>
    <col min="5633" max="5633" width="23.44140625" customWidth="1"/>
    <col min="5634" max="5634" width="21.5546875" customWidth="1"/>
    <col min="5637" max="5637" width="29.109375" customWidth="1"/>
    <col min="5641" max="5641" width="9.6640625" bestFit="1" customWidth="1"/>
    <col min="5889" max="5889" width="23.44140625" customWidth="1"/>
    <col min="5890" max="5890" width="21.5546875" customWidth="1"/>
    <col min="5893" max="5893" width="29.109375" customWidth="1"/>
    <col min="5897" max="5897" width="9.6640625" bestFit="1" customWidth="1"/>
    <col min="6145" max="6145" width="23.44140625" customWidth="1"/>
    <col min="6146" max="6146" width="21.5546875" customWidth="1"/>
    <col min="6149" max="6149" width="29.109375" customWidth="1"/>
    <col min="6153" max="6153" width="9.6640625" bestFit="1" customWidth="1"/>
    <col min="6401" max="6401" width="23.44140625" customWidth="1"/>
    <col min="6402" max="6402" width="21.5546875" customWidth="1"/>
    <col min="6405" max="6405" width="29.109375" customWidth="1"/>
    <col min="6409" max="6409" width="9.6640625" bestFit="1" customWidth="1"/>
    <col min="6657" max="6657" width="23.44140625" customWidth="1"/>
    <col min="6658" max="6658" width="21.5546875" customWidth="1"/>
    <col min="6661" max="6661" width="29.109375" customWidth="1"/>
    <col min="6665" max="6665" width="9.6640625" bestFit="1" customWidth="1"/>
    <col min="6913" max="6913" width="23.44140625" customWidth="1"/>
    <col min="6914" max="6914" width="21.5546875" customWidth="1"/>
    <col min="6917" max="6917" width="29.109375" customWidth="1"/>
    <col min="6921" max="6921" width="9.6640625" bestFit="1" customWidth="1"/>
    <col min="7169" max="7169" width="23.44140625" customWidth="1"/>
    <col min="7170" max="7170" width="21.5546875" customWidth="1"/>
    <col min="7173" max="7173" width="29.109375" customWidth="1"/>
    <col min="7177" max="7177" width="9.6640625" bestFit="1" customWidth="1"/>
    <col min="7425" max="7425" width="23.44140625" customWidth="1"/>
    <col min="7426" max="7426" width="21.5546875" customWidth="1"/>
    <col min="7429" max="7429" width="29.109375" customWidth="1"/>
    <col min="7433" max="7433" width="9.6640625" bestFit="1" customWidth="1"/>
    <col min="7681" max="7681" width="23.44140625" customWidth="1"/>
    <col min="7682" max="7682" width="21.5546875" customWidth="1"/>
    <col min="7685" max="7685" width="29.109375" customWidth="1"/>
    <col min="7689" max="7689" width="9.6640625" bestFit="1" customWidth="1"/>
    <col min="7937" max="7937" width="23.44140625" customWidth="1"/>
    <col min="7938" max="7938" width="21.5546875" customWidth="1"/>
    <col min="7941" max="7941" width="29.109375" customWidth="1"/>
    <col min="7945" max="7945" width="9.6640625" bestFit="1" customWidth="1"/>
    <col min="8193" max="8193" width="23.44140625" customWidth="1"/>
    <col min="8194" max="8194" width="21.5546875" customWidth="1"/>
    <col min="8197" max="8197" width="29.109375" customWidth="1"/>
    <col min="8201" max="8201" width="9.6640625" bestFit="1" customWidth="1"/>
    <col min="8449" max="8449" width="23.44140625" customWidth="1"/>
    <col min="8450" max="8450" width="21.5546875" customWidth="1"/>
    <col min="8453" max="8453" width="29.109375" customWidth="1"/>
    <col min="8457" max="8457" width="9.6640625" bestFit="1" customWidth="1"/>
    <col min="8705" max="8705" width="23.44140625" customWidth="1"/>
    <col min="8706" max="8706" width="21.5546875" customWidth="1"/>
    <col min="8709" max="8709" width="29.109375" customWidth="1"/>
    <col min="8713" max="8713" width="9.6640625" bestFit="1" customWidth="1"/>
    <col min="8961" max="8961" width="23.44140625" customWidth="1"/>
    <col min="8962" max="8962" width="21.5546875" customWidth="1"/>
    <col min="8965" max="8965" width="29.109375" customWidth="1"/>
    <col min="8969" max="8969" width="9.6640625" bestFit="1" customWidth="1"/>
    <col min="9217" max="9217" width="23.44140625" customWidth="1"/>
    <col min="9218" max="9218" width="21.5546875" customWidth="1"/>
    <col min="9221" max="9221" width="29.109375" customWidth="1"/>
    <col min="9225" max="9225" width="9.6640625" bestFit="1" customWidth="1"/>
    <col min="9473" max="9473" width="23.44140625" customWidth="1"/>
    <col min="9474" max="9474" width="21.5546875" customWidth="1"/>
    <col min="9477" max="9477" width="29.109375" customWidth="1"/>
    <col min="9481" max="9481" width="9.6640625" bestFit="1" customWidth="1"/>
    <col min="9729" max="9729" width="23.44140625" customWidth="1"/>
    <col min="9730" max="9730" width="21.5546875" customWidth="1"/>
    <col min="9733" max="9733" width="29.109375" customWidth="1"/>
    <col min="9737" max="9737" width="9.6640625" bestFit="1" customWidth="1"/>
    <col min="9985" max="9985" width="23.44140625" customWidth="1"/>
    <col min="9986" max="9986" width="21.5546875" customWidth="1"/>
    <col min="9989" max="9989" width="29.109375" customWidth="1"/>
    <col min="9993" max="9993" width="9.6640625" bestFit="1" customWidth="1"/>
    <col min="10241" max="10241" width="23.44140625" customWidth="1"/>
    <col min="10242" max="10242" width="21.5546875" customWidth="1"/>
    <col min="10245" max="10245" width="29.109375" customWidth="1"/>
    <col min="10249" max="10249" width="9.6640625" bestFit="1" customWidth="1"/>
    <col min="10497" max="10497" width="23.44140625" customWidth="1"/>
    <col min="10498" max="10498" width="21.5546875" customWidth="1"/>
    <col min="10501" max="10501" width="29.109375" customWidth="1"/>
    <col min="10505" max="10505" width="9.6640625" bestFit="1" customWidth="1"/>
    <col min="10753" max="10753" width="23.44140625" customWidth="1"/>
    <col min="10754" max="10754" width="21.5546875" customWidth="1"/>
    <col min="10757" max="10757" width="29.109375" customWidth="1"/>
    <col min="10761" max="10761" width="9.6640625" bestFit="1" customWidth="1"/>
    <col min="11009" max="11009" width="23.44140625" customWidth="1"/>
    <col min="11010" max="11010" width="21.5546875" customWidth="1"/>
    <col min="11013" max="11013" width="29.109375" customWidth="1"/>
    <col min="11017" max="11017" width="9.6640625" bestFit="1" customWidth="1"/>
    <col min="11265" max="11265" width="23.44140625" customWidth="1"/>
    <col min="11266" max="11266" width="21.5546875" customWidth="1"/>
    <col min="11269" max="11269" width="29.109375" customWidth="1"/>
    <col min="11273" max="11273" width="9.6640625" bestFit="1" customWidth="1"/>
    <col min="11521" max="11521" width="23.44140625" customWidth="1"/>
    <col min="11522" max="11522" width="21.5546875" customWidth="1"/>
    <col min="11525" max="11525" width="29.109375" customWidth="1"/>
    <col min="11529" max="11529" width="9.6640625" bestFit="1" customWidth="1"/>
    <col min="11777" max="11777" width="23.44140625" customWidth="1"/>
    <col min="11778" max="11778" width="21.5546875" customWidth="1"/>
    <col min="11781" max="11781" width="29.109375" customWidth="1"/>
    <col min="11785" max="11785" width="9.6640625" bestFit="1" customWidth="1"/>
    <col min="12033" max="12033" width="23.44140625" customWidth="1"/>
    <col min="12034" max="12034" width="21.5546875" customWidth="1"/>
    <col min="12037" max="12037" width="29.109375" customWidth="1"/>
    <col min="12041" max="12041" width="9.6640625" bestFit="1" customWidth="1"/>
    <col min="12289" max="12289" width="23.44140625" customWidth="1"/>
    <col min="12290" max="12290" width="21.5546875" customWidth="1"/>
    <col min="12293" max="12293" width="29.109375" customWidth="1"/>
    <col min="12297" max="12297" width="9.6640625" bestFit="1" customWidth="1"/>
    <col min="12545" max="12545" width="23.44140625" customWidth="1"/>
    <col min="12546" max="12546" width="21.5546875" customWidth="1"/>
    <col min="12549" max="12549" width="29.109375" customWidth="1"/>
    <col min="12553" max="12553" width="9.6640625" bestFit="1" customWidth="1"/>
    <col min="12801" max="12801" width="23.44140625" customWidth="1"/>
    <col min="12802" max="12802" width="21.5546875" customWidth="1"/>
    <col min="12805" max="12805" width="29.109375" customWidth="1"/>
    <col min="12809" max="12809" width="9.6640625" bestFit="1" customWidth="1"/>
    <col min="13057" max="13057" width="23.44140625" customWidth="1"/>
    <col min="13058" max="13058" width="21.5546875" customWidth="1"/>
    <col min="13061" max="13061" width="29.109375" customWidth="1"/>
    <col min="13065" max="13065" width="9.6640625" bestFit="1" customWidth="1"/>
    <col min="13313" max="13313" width="23.44140625" customWidth="1"/>
    <col min="13314" max="13314" width="21.5546875" customWidth="1"/>
    <col min="13317" max="13317" width="29.109375" customWidth="1"/>
    <col min="13321" max="13321" width="9.6640625" bestFit="1" customWidth="1"/>
    <col min="13569" max="13569" width="23.44140625" customWidth="1"/>
    <col min="13570" max="13570" width="21.5546875" customWidth="1"/>
    <col min="13573" max="13573" width="29.109375" customWidth="1"/>
    <col min="13577" max="13577" width="9.6640625" bestFit="1" customWidth="1"/>
    <col min="13825" max="13825" width="23.44140625" customWidth="1"/>
    <col min="13826" max="13826" width="21.5546875" customWidth="1"/>
    <col min="13829" max="13829" width="29.109375" customWidth="1"/>
    <col min="13833" max="13833" width="9.6640625" bestFit="1" customWidth="1"/>
    <col min="14081" max="14081" width="23.44140625" customWidth="1"/>
    <col min="14082" max="14082" width="21.5546875" customWidth="1"/>
    <col min="14085" max="14085" width="29.109375" customWidth="1"/>
    <col min="14089" max="14089" width="9.6640625" bestFit="1" customWidth="1"/>
    <col min="14337" max="14337" width="23.44140625" customWidth="1"/>
    <col min="14338" max="14338" width="21.5546875" customWidth="1"/>
    <col min="14341" max="14341" width="29.109375" customWidth="1"/>
    <col min="14345" max="14345" width="9.6640625" bestFit="1" customWidth="1"/>
    <col min="14593" max="14593" width="23.44140625" customWidth="1"/>
    <col min="14594" max="14594" width="21.5546875" customWidth="1"/>
    <col min="14597" max="14597" width="29.109375" customWidth="1"/>
    <col min="14601" max="14601" width="9.6640625" bestFit="1" customWidth="1"/>
    <col min="14849" max="14849" width="23.44140625" customWidth="1"/>
    <col min="14850" max="14850" width="21.5546875" customWidth="1"/>
    <col min="14853" max="14853" width="29.109375" customWidth="1"/>
    <col min="14857" max="14857" width="9.6640625" bestFit="1" customWidth="1"/>
    <col min="15105" max="15105" width="23.44140625" customWidth="1"/>
    <col min="15106" max="15106" width="21.5546875" customWidth="1"/>
    <col min="15109" max="15109" width="29.109375" customWidth="1"/>
    <col min="15113" max="15113" width="9.6640625" bestFit="1" customWidth="1"/>
    <col min="15361" max="15361" width="23.44140625" customWidth="1"/>
    <col min="15362" max="15362" width="21.5546875" customWidth="1"/>
    <col min="15365" max="15365" width="29.109375" customWidth="1"/>
    <col min="15369" max="15369" width="9.6640625" bestFit="1" customWidth="1"/>
    <col min="15617" max="15617" width="23.44140625" customWidth="1"/>
    <col min="15618" max="15618" width="21.5546875" customWidth="1"/>
    <col min="15621" max="15621" width="29.109375" customWidth="1"/>
    <col min="15625" max="15625" width="9.6640625" bestFit="1" customWidth="1"/>
    <col min="15873" max="15873" width="23.44140625" customWidth="1"/>
    <col min="15874" max="15874" width="21.5546875" customWidth="1"/>
    <col min="15877" max="15877" width="29.109375" customWidth="1"/>
    <col min="15881" max="15881" width="9.6640625" bestFit="1" customWidth="1"/>
    <col min="16129" max="16129" width="23.44140625" customWidth="1"/>
    <col min="16130" max="16130" width="21.5546875" customWidth="1"/>
    <col min="16133" max="16133" width="29.109375" customWidth="1"/>
    <col min="16137" max="16137" width="9.6640625" bestFit="1" customWidth="1"/>
  </cols>
  <sheetData>
    <row r="1" spans="1:9" ht="19.2" x14ac:dyDescent="0.2">
      <c r="A1" s="81" t="s">
        <v>63</v>
      </c>
      <c r="B1" s="82"/>
      <c r="C1" s="82"/>
      <c r="D1" s="82"/>
      <c r="E1" s="82"/>
    </row>
    <row r="2" spans="1:9" ht="19.2" x14ac:dyDescent="0.2">
      <c r="A2" s="4"/>
      <c r="B2" s="5"/>
      <c r="C2" s="5"/>
      <c r="D2" s="5"/>
      <c r="E2" s="5"/>
    </row>
    <row r="3" spans="1:9" x14ac:dyDescent="0.2">
      <c r="A3" s="83" t="s">
        <v>41</v>
      </c>
      <c r="B3" s="84"/>
      <c r="C3" s="84"/>
      <c r="D3" s="84"/>
      <c r="E3" s="84"/>
      <c r="F3" s="6"/>
      <c r="G3" s="7"/>
      <c r="H3" s="9"/>
    </row>
    <row r="4" spans="1:9" x14ac:dyDescent="0.2">
      <c r="A4" s="38"/>
      <c r="B4" s="1"/>
      <c r="C4" s="1"/>
      <c r="D4" s="1"/>
      <c r="E4" s="1"/>
      <c r="F4" s="9"/>
      <c r="G4" s="9"/>
      <c r="H4" s="9"/>
    </row>
    <row r="5" spans="1:9" ht="16.2" x14ac:dyDescent="0.2">
      <c r="A5" s="10" t="s">
        <v>14</v>
      </c>
      <c r="B5" s="11"/>
      <c r="C5" s="11"/>
      <c r="D5" s="11"/>
    </row>
    <row r="6" spans="1:9" ht="13.8" thickBot="1" x14ac:dyDescent="0.25">
      <c r="A6" s="11"/>
      <c r="B6" s="11"/>
      <c r="C6" s="11"/>
      <c r="D6" s="11"/>
      <c r="E6" s="12" t="s">
        <v>15</v>
      </c>
    </row>
    <row r="7" spans="1:9" ht="22.05" customHeight="1" thickBot="1" x14ac:dyDescent="0.25">
      <c r="A7" s="39" t="s">
        <v>16</v>
      </c>
      <c r="B7" s="13" t="s">
        <v>42</v>
      </c>
      <c r="C7" s="109" t="s">
        <v>43</v>
      </c>
      <c r="D7" s="110"/>
      <c r="E7" s="111"/>
    </row>
    <row r="8" spans="1:9" ht="22.05" customHeight="1" x14ac:dyDescent="0.2">
      <c r="A8" s="40" t="s">
        <v>10</v>
      </c>
      <c r="B8" s="41">
        <v>753000</v>
      </c>
      <c r="C8" s="112" t="s">
        <v>62</v>
      </c>
      <c r="D8" s="113"/>
      <c r="E8" s="114"/>
    </row>
    <row r="9" spans="1:9" ht="22.05" customHeight="1" x14ac:dyDescent="0.2">
      <c r="A9" s="42" t="s">
        <v>21</v>
      </c>
      <c r="B9" s="43">
        <v>2560969</v>
      </c>
      <c r="C9" s="115"/>
      <c r="D9" s="101"/>
      <c r="E9" s="78"/>
    </row>
    <row r="10" spans="1:9" ht="22.05" customHeight="1" thickBot="1" x14ac:dyDescent="0.25">
      <c r="A10" s="44" t="s">
        <v>22</v>
      </c>
      <c r="B10" s="45">
        <f>SUM(B8:B9)</f>
        <v>3313969</v>
      </c>
      <c r="C10" s="116"/>
      <c r="D10" s="117"/>
      <c r="E10" s="118"/>
      <c r="G10" s="3"/>
    </row>
    <row r="11" spans="1:9" ht="22.05" customHeight="1" x14ac:dyDescent="0.2">
      <c r="A11" s="11"/>
      <c r="B11" s="46"/>
      <c r="C11" s="11"/>
      <c r="D11" s="11"/>
    </row>
    <row r="12" spans="1:9" ht="22.05" customHeight="1" x14ac:dyDescent="0.2">
      <c r="A12" s="10" t="s">
        <v>23</v>
      </c>
      <c r="B12" s="46"/>
      <c r="C12" s="11"/>
      <c r="D12" s="11"/>
    </row>
    <row r="13" spans="1:9" ht="22.05" customHeight="1" thickBot="1" x14ac:dyDescent="0.25">
      <c r="A13" s="11"/>
      <c r="B13" s="46"/>
      <c r="C13" s="12"/>
      <c r="D13" s="11"/>
      <c r="E13" s="12" t="s">
        <v>15</v>
      </c>
    </row>
    <row r="14" spans="1:9" ht="22.05" customHeight="1" thickBot="1" x14ac:dyDescent="0.25">
      <c r="A14" s="39" t="s">
        <v>16</v>
      </c>
      <c r="B14" s="47" t="s">
        <v>24</v>
      </c>
      <c r="C14" s="119" t="s">
        <v>44</v>
      </c>
      <c r="D14" s="120"/>
      <c r="E14" s="96"/>
      <c r="H14" s="3"/>
    </row>
    <row r="15" spans="1:9" ht="22.05" customHeight="1" x14ac:dyDescent="0.2">
      <c r="A15" s="48" t="s">
        <v>45</v>
      </c>
      <c r="B15" s="70">
        <v>100000</v>
      </c>
      <c r="C15" s="121"/>
      <c r="D15" s="121"/>
      <c r="E15" s="89"/>
      <c r="G15" s="49"/>
      <c r="H15" s="50"/>
    </row>
    <row r="16" spans="1:9" ht="22.05" customHeight="1" x14ac:dyDescent="0.2">
      <c r="A16" s="18" t="s">
        <v>46</v>
      </c>
      <c r="B16" s="43">
        <v>200000</v>
      </c>
      <c r="C16" s="101"/>
      <c r="D16" s="101"/>
      <c r="E16" s="78"/>
      <c r="H16" s="50"/>
      <c r="I16" s="51"/>
    </row>
    <row r="17" spans="1:8" ht="22.05" customHeight="1" x14ac:dyDescent="0.2">
      <c r="A17" s="18" t="s">
        <v>48</v>
      </c>
      <c r="B17" s="43">
        <v>150000</v>
      </c>
      <c r="C17" s="101" t="s">
        <v>49</v>
      </c>
      <c r="D17" s="101"/>
      <c r="E17" s="78"/>
      <c r="H17" s="2"/>
    </row>
    <row r="18" spans="1:8" ht="22.05" customHeight="1" x14ac:dyDescent="0.2">
      <c r="A18" s="18" t="s">
        <v>50</v>
      </c>
      <c r="B18" s="43">
        <v>50000</v>
      </c>
      <c r="C18" s="101" t="s">
        <v>51</v>
      </c>
      <c r="D18" s="101"/>
      <c r="E18" s="78"/>
      <c r="H18" s="2"/>
    </row>
    <row r="19" spans="1:8" ht="22.05" customHeight="1" x14ac:dyDescent="0.2">
      <c r="A19" s="18" t="s">
        <v>52</v>
      </c>
      <c r="B19" s="43">
        <v>100000</v>
      </c>
      <c r="C19" s="101" t="s">
        <v>53</v>
      </c>
      <c r="D19" s="101"/>
      <c r="E19" s="78"/>
      <c r="H19" s="2"/>
    </row>
    <row r="20" spans="1:8" ht="22.05" customHeight="1" x14ac:dyDescent="0.2">
      <c r="A20" s="18" t="s">
        <v>54</v>
      </c>
      <c r="B20" s="43">
        <v>20000</v>
      </c>
      <c r="C20" s="101"/>
      <c r="D20" s="101"/>
      <c r="E20" s="78"/>
      <c r="H20" s="2"/>
    </row>
    <row r="21" spans="1:8" ht="22.05" customHeight="1" x14ac:dyDescent="0.2">
      <c r="A21" s="18" t="s">
        <v>55</v>
      </c>
      <c r="B21" s="43">
        <v>230000</v>
      </c>
      <c r="C21" s="101"/>
      <c r="D21" s="101"/>
      <c r="E21" s="78"/>
      <c r="H21" s="2"/>
    </row>
    <row r="22" spans="1:8" ht="22.05" customHeight="1" x14ac:dyDescent="0.2">
      <c r="A22" s="18" t="s">
        <v>56</v>
      </c>
      <c r="B22" s="43">
        <v>320000</v>
      </c>
      <c r="C22" s="102" t="s">
        <v>57</v>
      </c>
      <c r="D22" s="102"/>
      <c r="E22" s="103"/>
      <c r="H22" s="2"/>
    </row>
    <row r="23" spans="1:8" ht="22.05" customHeight="1" x14ac:dyDescent="0.2">
      <c r="A23" s="21" t="s">
        <v>11</v>
      </c>
      <c r="B23" s="71">
        <v>100000</v>
      </c>
      <c r="C23" s="104"/>
      <c r="D23" s="105"/>
      <c r="E23" s="106"/>
      <c r="H23" s="2"/>
    </row>
    <row r="24" spans="1:8" ht="22.05" customHeight="1" thickBot="1" x14ac:dyDescent="0.25">
      <c r="A24" s="52" t="s">
        <v>47</v>
      </c>
      <c r="B24" s="71">
        <v>2043969</v>
      </c>
      <c r="C24" s="107" t="s">
        <v>58</v>
      </c>
      <c r="D24" s="107"/>
      <c r="E24" s="80"/>
      <c r="G24" s="53"/>
      <c r="H24" s="3"/>
    </row>
    <row r="25" spans="1:8" ht="22.05" customHeight="1" thickBot="1" x14ac:dyDescent="0.25">
      <c r="A25" s="39" t="s">
        <v>22</v>
      </c>
      <c r="B25" s="54">
        <f>SUM(B15:B24)</f>
        <v>3313969</v>
      </c>
      <c r="C25" s="94"/>
      <c r="D25" s="108"/>
      <c r="E25" s="73"/>
      <c r="G25" s="29"/>
    </row>
    <row r="26" spans="1:8" ht="22.05" customHeight="1" x14ac:dyDescent="0.2">
      <c r="A26" s="31"/>
      <c r="B26" s="31"/>
      <c r="C26" s="31"/>
      <c r="D26" s="31"/>
      <c r="H26" s="3"/>
    </row>
    <row r="27" spans="1:8" ht="22.05" customHeight="1" x14ac:dyDescent="0.2">
      <c r="A27" s="99" t="s">
        <v>59</v>
      </c>
      <c r="B27" s="99"/>
      <c r="C27" s="99"/>
      <c r="D27" s="99"/>
      <c r="E27" s="99"/>
      <c r="F27" s="35"/>
      <c r="G27" s="35"/>
      <c r="H27" s="35"/>
    </row>
    <row r="28" spans="1:8" ht="22.05" customHeight="1" x14ac:dyDescent="0.2">
      <c r="A28" s="99" t="s">
        <v>60</v>
      </c>
      <c r="B28" s="99"/>
      <c r="C28" s="99"/>
      <c r="D28" s="99"/>
      <c r="E28" s="99"/>
      <c r="F28" s="35"/>
      <c r="G28" s="35"/>
      <c r="H28" s="35"/>
    </row>
    <row r="29" spans="1:8" ht="22.05" customHeight="1" x14ac:dyDescent="0.2">
      <c r="A29" s="100" t="s">
        <v>61</v>
      </c>
      <c r="B29" s="100"/>
      <c r="C29" s="100"/>
      <c r="D29" s="100"/>
      <c r="E29" s="36"/>
      <c r="F29" s="35"/>
      <c r="G29" s="35"/>
      <c r="H29" s="35"/>
    </row>
    <row r="30" spans="1:8" ht="22.05" customHeight="1" x14ac:dyDescent="0.2">
      <c r="A30" s="74"/>
      <c r="B30" s="76"/>
      <c r="C30" s="76"/>
      <c r="D30" s="76"/>
      <c r="E30" s="76"/>
      <c r="F30" s="35"/>
      <c r="G30" s="35"/>
      <c r="H30" s="35"/>
    </row>
  </sheetData>
  <mergeCells count="22">
    <mergeCell ref="C19:E19"/>
    <mergeCell ref="A1:E1"/>
    <mergeCell ref="A3:E3"/>
    <mergeCell ref="C7:E7"/>
    <mergeCell ref="C8:E8"/>
    <mergeCell ref="C9:E9"/>
    <mergeCell ref="C10:E10"/>
    <mergeCell ref="C14:E14"/>
    <mergeCell ref="C15:E15"/>
    <mergeCell ref="C16:E16"/>
    <mergeCell ref="C17:E17"/>
    <mergeCell ref="C18:E18"/>
    <mergeCell ref="A27:E27"/>
    <mergeCell ref="A28:E28"/>
    <mergeCell ref="A29:D29"/>
    <mergeCell ref="A30:E30"/>
    <mergeCell ref="C20:E20"/>
    <mergeCell ref="C21:E21"/>
    <mergeCell ref="C22:E22"/>
    <mergeCell ref="C23:E23"/>
    <mergeCell ref="C24:E24"/>
    <mergeCell ref="C25:E25"/>
  </mergeCells>
  <phoneticPr fontId="2"/>
  <pageMargins left="0.41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決算24</vt:lpstr>
      <vt:lpstr>予算25</vt:lpstr>
      <vt:lpstr>決算24!Print_Area</vt:lpstr>
      <vt:lpstr>予算25!Print_Area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冨田 SLA</dc:creator>
  <cp:lastModifiedBy>冨田 SLA</cp:lastModifiedBy>
  <dcterms:created xsi:type="dcterms:W3CDTF">2025-02-20T07:41:15Z</dcterms:created>
  <dcterms:modified xsi:type="dcterms:W3CDTF">2025-05-15T06:39:34Z</dcterms:modified>
</cp:coreProperties>
</file>